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Titles" localSheetId="0">'sheet1'!$4:$5</definedName>
    <definedName name="_xlnm._FilterDatabase" localSheetId="0" hidden="1">'sheet1'!$A$4:$K$106</definedName>
  </definedNames>
  <calcPr fullCalcOnLoad="1"/>
</workbook>
</file>

<file path=xl/sharedStrings.xml><?xml version="1.0" encoding="utf-8"?>
<sst xmlns="http://schemas.openxmlformats.org/spreadsheetml/2006/main" count="618" uniqueCount="323">
  <si>
    <t>附件3</t>
  </si>
  <si>
    <t>嘉峪关市2021年地方政府专项债券谋划储备项目清单</t>
  </si>
  <si>
    <t>单位：万元</t>
  </si>
  <si>
    <t>序号</t>
  </si>
  <si>
    <t>在线审批平台代码</t>
  </si>
  <si>
    <t>项目名称</t>
  </si>
  <si>
    <t>项目主要建设内容和规模</t>
  </si>
  <si>
    <t>项目单位</t>
  </si>
  <si>
    <t>项目总投资</t>
  </si>
  <si>
    <t>截止2020年底已争取专项债券额</t>
  </si>
  <si>
    <t>2021年
专项债券资金需求</t>
  </si>
  <si>
    <t>审批、核准、备案文号</t>
  </si>
  <si>
    <t>是否开工</t>
  </si>
  <si>
    <t>备注</t>
  </si>
  <si>
    <t>合计：72项</t>
  </si>
  <si>
    <t>一</t>
  </si>
  <si>
    <t>交通基础设施（4项）</t>
  </si>
  <si>
    <t>铁路</t>
  </si>
  <si>
    <t>机场</t>
  </si>
  <si>
    <t>2019-620200-56-01-015768</t>
  </si>
  <si>
    <t>嘉峪关机场改扩建项目</t>
  </si>
  <si>
    <t>对现跑道道面进行拆除后新建水泥混凝土道面，对B、C联络滑行道沥青部分道面进行沥青混凝土加铺改造，现有站坪向西侧和北侧进行扩建，扩建后可满足13个（12C1E）机位停放需求；将现有航站楼其中6700㎡改造为国际航站楼，其余约1600㎡改为国内航站楼使用，并新建航站楼面积14000㎡，全部作为国内使用，建成后机场航站楼总面积达到22300㎡，配套建设助航灯光、空管、供电、供冷供热、通信等设施。</t>
  </si>
  <si>
    <t>发改委
甘肃机场
集团</t>
  </si>
  <si>
    <t>＼</t>
  </si>
  <si>
    <t>甘政函
〔2021〕7号</t>
  </si>
  <si>
    <t>否</t>
  </si>
  <si>
    <t>已录入发改财政项目库</t>
  </si>
  <si>
    <t>收费公路</t>
  </si>
  <si>
    <t>2017-620200-54-01-013254</t>
  </si>
  <si>
    <t>S06酒（泉）嘉（峪关）绕城高速公路工程</t>
  </si>
  <si>
    <t>项目起点位于酒泉市肃州区银达镇下官地，以枢纽立交与在建的肃州至航天城公路相接，经嘉峪关市新城镇泥沟村、野麻湾、峪泉镇断山口、黄草营，止于嘉峪关西黑山湖互通，以枢纽立交与G30连霍高速公路相接，全长57.76km（酒泉市境内16.27km、嘉峪关市境内41.49km）</t>
  </si>
  <si>
    <t>交通局
甘肃公航旅酒嘉高速公路管理有限公司</t>
  </si>
  <si>
    <t>甘发改交运
〔2018〕946号、甘发改交运〔2018〕494号</t>
  </si>
  <si>
    <t>是</t>
  </si>
  <si>
    <t>城市轨道交通</t>
  </si>
  <si>
    <t>城市停车场</t>
  </si>
  <si>
    <t>2020-620200-54-01-009878</t>
  </si>
  <si>
    <t>嘉峪关市城市公共停车场项目</t>
  </si>
  <si>
    <t>新建志强社区停车场、东安街区停车场(棚户区拆迁地）、酒钢公园停车场（酒钢公园西北角现有绿地)；改造迎宾湖南门停车场、体育馆西侧停车场、市场监督管理局停车场，四0四办公楼后停车场、四0四车站停车场、酒钢水上乐园停车场(1号门）、酒钢职工停车场(3号门)。</t>
  </si>
  <si>
    <t>住建局</t>
  </si>
  <si>
    <t>嘉发改投资发
〔2020〕30号</t>
  </si>
  <si>
    <t>嘉峪关市ETC智慧停车场建设工程</t>
  </si>
  <si>
    <t>搭建ETC停车全网一体化智慧停车服务体系，在全市旅游景区景点、公园、机场、火车（高铁）站、客运站、文化卫生等综合服务区及道路两侧新建115处，改造86处专用停车场，完善182处道路停车场。</t>
  </si>
  <si>
    <t>交通局</t>
  </si>
  <si>
    <t>交办公路函
〔2020〕57号</t>
  </si>
  <si>
    <t>储备项目</t>
  </si>
  <si>
    <t>二</t>
  </si>
  <si>
    <t>能源</t>
  </si>
  <si>
    <t>三</t>
  </si>
  <si>
    <t>农林水利（10项）</t>
  </si>
  <si>
    <t>农业</t>
  </si>
  <si>
    <t>2020-000403-92-01-006413</t>
  </si>
  <si>
    <t>嘉峪关市2021年高标准农田建设项目</t>
  </si>
  <si>
    <t>2021年至2022年，在嘉峪关市新城镇、文殊镇、峪泉镇建设高标准农田2万亩。其中高效节水灌溉农田1万亩。</t>
  </si>
  <si>
    <t>农业农村局</t>
  </si>
  <si>
    <t>甘农田函
〔2020〕29号</t>
  </si>
  <si>
    <t>林业</t>
  </si>
  <si>
    <t>2020-620200-02-01-037703</t>
  </si>
  <si>
    <t>森林植被恢复人工造林项目灌溉水源工程</t>
  </si>
  <si>
    <t>计划在机场路十字，中水渠道与北一支干一支渠交叉处，中水渠道桩号8+130m(高程1536m )设节制分水闸，将中水导入北一支干一支渠，利用北一支干一支渠输水8.43km, 在渠道穿253县道后460污水处理厂处理能力位置处设节制分水闸取水，由泵站提水，通过2.6kmDN600有压球墨铸铁管输水至800000㎡调蓄水池。</t>
  </si>
  <si>
    <t>林草局</t>
  </si>
  <si>
    <t>嘉发改商贸农经发〔2020〕48号</t>
  </si>
  <si>
    <t>2020-620200-02-01-029616</t>
  </si>
  <si>
    <t>森林植被恢复人工造林项目</t>
  </si>
  <si>
    <t>计划造林5606.5亩，其中造林区5476.5亩，沙生植被展示区130亩。林种为防风固沙林，树种主要以沙生植被为主，包括红柳、柠条、沙棘、胡杨、沙枣、紫穗槐、四季玫瑰、花棒等。采取穴装整地换土，铺设滴灌线路5606.5亩。</t>
  </si>
  <si>
    <t>嘉发改商贸农经发〔2020〕49号</t>
  </si>
  <si>
    <t>2018-620200-02-01-006809</t>
  </si>
  <si>
    <t>嘉峪关市草湖国家湿地公园项目</t>
  </si>
  <si>
    <t>湿地公园分为：管理服务区、宣教展示区、合理利用区、湿地保育区、恢复重建区等五大功能区。管理服务区：设置景区入口、游客接待中心、生态停车场、广场以及配套水电工程等；宣教展示区：展示区内设置自然科学展示馆、湿地生态展厅、湿地净化展馆、盐碱沙生植物展馆、观鸟屋、观景平台等；合理利用区：位于湿地公园中部，保留原有地形肌理，形成具有丰富的植被空间层次的湿地景观；湿地保育区：建设水体净化或水系沟通工程措施；恢复重建区：建设道路、游客服务中心及服务设施、水系疏浚、湿地工程等。</t>
  </si>
  <si>
    <t>嘉发改农经
〔2017〕38号</t>
  </si>
  <si>
    <t>水利</t>
  </si>
  <si>
    <t>2019-620200-76-01-003115</t>
  </si>
  <si>
    <t>嘉峪关市新城草湖国家湿地公园河湖连通综合利用工程</t>
  </si>
  <si>
    <t>新建2377000m³调节池一座，引、输（泄）水渠道1.181㎞，生态补水管道4674m。新建管理房121.55㎡及其他配套附属设施。</t>
  </si>
  <si>
    <t>水投公司</t>
  </si>
  <si>
    <t xml:space="preserve">嘉发改农经发
〔2019〕5号
嘉水务字
〔2019〕266号 </t>
  </si>
  <si>
    <t>2018-620200-77-01-016746</t>
  </si>
  <si>
    <t>讨赖河嘉峪关安远沟至嘉酒分界线段水系生态环境综合治理工程</t>
  </si>
  <si>
    <t>综合治理讨赖河6.7km，主要工程内容包括：改建堤防共12.4km，新建洪水槽6km，新建生态子堤12km，新建生态湿地长6km，新建4座滞洪调蓄库，新建分洪闸1座、新建排沙闸1座，新建拦河坝2座，新建水系连通管道工程、新建闸房及管理房等。河道外设计4座总库容4010000m³的滞洪调蓄库，绿化面积180000㎡；左右岸堤防背水侧绿化面积230000㎡。</t>
  </si>
  <si>
    <t>讨赖河生态开发建设有限责任公司</t>
  </si>
  <si>
    <t>嘉发改农经发〔2019〕28号
 嘉水务字
〔2019〕404号</t>
  </si>
  <si>
    <t>嘉峪关市讨赖河上半段生态环境综合治理项目修复工程</t>
  </si>
  <si>
    <t>河道两岸修复治理6.3㎞，道路铺装37800㎡，绿化景观面积94500㎡，更换橡胶坝坝袋9座、跌水堰修复19个，河道疏浚清淤及安装视频监控等系统。</t>
  </si>
  <si>
    <t>水务局
水投公司</t>
  </si>
  <si>
    <t>嘉峪关市城市南区生态环境治理工程</t>
  </si>
  <si>
    <t>用地总面积36.08万平方米，主要建设室外景观绿化、中心湖体、建筑、结构、给排水、电气；绿化面积约17.7万平方米，湖体面积约7.65万平方米，车行道路面积3.1万平方米，园路及硬质铺装面积约为7.4万平方米，泵房、公共卫生间及管理用房总面积约1749.64平方米。</t>
  </si>
  <si>
    <t>嘉峪关市大草滩水库引水枢纽除险加固工程</t>
  </si>
  <si>
    <t>在原位置拆除重建，新建挡水坝、泄洪冲砂闸、进水闸；新修上闸道路；建设信息化安全管理系统。</t>
  </si>
  <si>
    <t>酒钢集团</t>
  </si>
  <si>
    <t>嘉峪关市黑山湖水源地设备设施优化改造项目</t>
  </si>
  <si>
    <t>黑山湖水源地设施老旧，取水量不足，需对井群及供水管线优化改造，改造后取水量达到许可取水量，实现持续向峪泉灌区转供农业用水，停运支农泵站。</t>
  </si>
  <si>
    <t>四</t>
  </si>
  <si>
    <t>生态环保（6项）</t>
  </si>
  <si>
    <t>城镇污水垃圾处理</t>
  </si>
  <si>
    <t>2018-620200-78-01-012108</t>
  </si>
  <si>
    <t>嘉峪关市污水处理厂处理能力升级改造工程</t>
  </si>
  <si>
    <t>近期2025年设计处理规模从24000m³/d提升到32000m³/d，远期2030年污水厂收集范围内的剩余污水分流至嘉峪关第二污水处理厂处理。</t>
  </si>
  <si>
    <t>嘉发改资环发
〔2019〕22号</t>
  </si>
  <si>
    <t>2017-620200-77-01-013346</t>
  </si>
  <si>
    <t>嘉峪关市断山口生活垃圾处理场封场项目</t>
  </si>
  <si>
    <t>封场面积为119000㎡。垃圾堆体整形、封场构造及防渗、填埋气收集导排、渗滤液导排及处理。</t>
  </si>
  <si>
    <t>市容环境卫生总站</t>
  </si>
  <si>
    <t>嘉发改资环发
〔2017〕10号</t>
  </si>
  <si>
    <t>2019-620200-77-01-008643</t>
  </si>
  <si>
    <t>嘉峪关市城市生活垃圾分类试点项目</t>
  </si>
  <si>
    <t>1.购买配套收运设备，投放安装智能垃圾分类设备；2.新建综合型分拣中心，日处理能力120吨。包括建设分拣车间及相关设施用房，配套建设给排水、供电、供暖等配套附属设施。</t>
  </si>
  <si>
    <t>嘉发改资环发
〔2019〕41号</t>
  </si>
  <si>
    <t>本级发改库</t>
  </si>
  <si>
    <t>2020-620200-77-03-012199</t>
  </si>
  <si>
    <t>嘉峪关垃圾循环利用及处置场建设项目</t>
  </si>
  <si>
    <t>建成投产后达到I类一般固废存贮要求，I类一般工业固废库容883000m³，日处理量290t/d，建筑垃圾处置场总库容为201000万m³，日处理建筑垃圾120t/d，满足酒钢及嘉峪关工业垃圾10年贮存量。</t>
  </si>
  <si>
    <t>嘉发改资环备
〔2020〕10号</t>
  </si>
  <si>
    <t>2017-620200-48-01-010983</t>
  </si>
  <si>
    <t>嘉峪关市第二污水处理厂工程（南市区污水处理站工程）</t>
  </si>
  <si>
    <t>新建污水处理站2座，配套中水提升泵站2座，有压中水管网4500m及电气配套工程等。</t>
  </si>
  <si>
    <t>嘉峪关市建筑垃圾综合处理项目</t>
  </si>
  <si>
    <t>拟新建建筑垃圾分拣、破碎、传送等生产线设施设备及原料库、成品料库、废弃料填埋场等各类厂房设施，配套进场道路、供排水、监控、工业用动力电及建筑垃圾称重计量等设备。</t>
  </si>
  <si>
    <t>城管执法局</t>
  </si>
  <si>
    <t>五</t>
  </si>
  <si>
    <t>社会事业（27项）</t>
  </si>
  <si>
    <t>卫生健康（含应急医疗救治设施、公共卫生设施等）</t>
  </si>
  <si>
    <t>2020-620200-84-01-024913</t>
  </si>
  <si>
    <t>嘉峪关市中医医院二期工程</t>
  </si>
  <si>
    <t>总建筑面积15720㎡门诊医技综合楼，地上建筑面12000㎡，地下建筑3720㎡。主要建设特色中医门诊急诊应急救治大厅、附属相关医技科室及医疗设备等建设工程。</t>
  </si>
  <si>
    <t>中医医院</t>
  </si>
  <si>
    <t>嘉发改社会发
〔2017〕75号</t>
  </si>
  <si>
    <t>2020-620200-84-01-001598</t>
  </si>
  <si>
    <t>嘉峪关市第一人民医院住院部综合楼改扩建项目</t>
  </si>
  <si>
    <t>新建总建筑面积2.79万平方米的业务楼1栋，同时配套建设水、电、暖等基础设施。</t>
  </si>
  <si>
    <t>第一人民医院</t>
  </si>
  <si>
    <t>嘉发改社会发
〔2020〕19号</t>
  </si>
  <si>
    <t>2020-620200-84-01-001217</t>
  </si>
  <si>
    <t>嘉峪关市第一人民医院传染病区建设及配套设备购置项目</t>
  </si>
  <si>
    <t>总建筑面积12047.82㎡，购置设备60台件。</t>
  </si>
  <si>
    <t>嘉发改社会发
〔2020〕30号</t>
  </si>
  <si>
    <t>2020-620200-84-01-000132</t>
  </si>
  <si>
    <t>嘉峪关市中医医院急需医疗设备购置项目</t>
  </si>
  <si>
    <t>主要购置DR、高档彩色多普勒诊断仪、心电运动平板、乳腺旋切系统等相关设备共19台（套）。</t>
  </si>
  <si>
    <t>嘉发改社会发
〔2020〕20号</t>
  </si>
  <si>
    <t>2020-620200-84-01-013679</t>
  </si>
  <si>
    <t>嘉峪关市中医医院发热门诊及转换病区改扩建工程建设项目</t>
  </si>
  <si>
    <t>总建筑面积13000㎡，主要建设发热门诊及可转换病区，设置24张床位，购置CT、DR、全自动血细胞分折、全自动尿液分析仪、全自动粪便分析仪、生物安全柜、床旁血气分析仪、高压灭菌锅、有创、无创、转运呼吸机等医疗设备。</t>
  </si>
  <si>
    <t>嘉发改社会发
〔2020〕63号</t>
  </si>
  <si>
    <t>2020-620200-84-01-010664</t>
  </si>
  <si>
    <t>嘉峪关市疾病预防控制中心实验室检测能力提升项目</t>
  </si>
  <si>
    <t>总建筑面积1437平方米，其中维修改造面积为322.62平方米。购置设备68台件。</t>
  </si>
  <si>
    <t>疾病预防控制中心</t>
  </si>
  <si>
    <t>嘉发改社会发
〔2020〕52号</t>
  </si>
  <si>
    <t>2020-620200-84-01-025381</t>
  </si>
  <si>
    <t>嘉峪关市南湖社区卫生服务中心及医养中心建设工程</t>
  </si>
  <si>
    <t>新建建筑面积约3500㎡的卫生业务用房一栋及建筑面积为3500㎡的医养中心业务用房一栋，并配套相关附属设施。</t>
  </si>
  <si>
    <t>卫生健康委员会</t>
  </si>
  <si>
    <t>嘉发改社会发
〔2020〕69号</t>
  </si>
  <si>
    <t>2020-620200-84-01-000202</t>
  </si>
  <si>
    <t>嘉峪关市妇幼保健计划生育服务中心医疗业务用房建设项目</t>
  </si>
  <si>
    <t>总建筑面积4365.5平方米业务用房1栋（含连廊85平方米），并配套实施水、电 暖等附属设施。</t>
  </si>
  <si>
    <t>妇幼保健计划生育服务中心</t>
  </si>
  <si>
    <t>嘉发改社会发
〔2020〕18号</t>
  </si>
  <si>
    <t>2020-620200-84-01-001216</t>
  </si>
  <si>
    <t>嘉峪关市疾病预防控制中心新冠肺炎病毒核酸检测能力提升项目</t>
  </si>
  <si>
    <t>计划购置实时荧光定量PCR仪（ABI）、全自动核酸提取工作站、全自动核酸提取仪、二级生物安全柜、原装进口ALP全自动高压灭菌器等33台套新型冠状病毒核酸检测相关设备。</t>
  </si>
  <si>
    <t>嘉发改社会发
〔2020〕9号</t>
  </si>
  <si>
    <t>2020-620200-84-01-025706</t>
  </si>
  <si>
    <t>嘉峪关市胜利社区卫生服务中心医养结合示范点环境提升及医疗设施设备购置项目</t>
  </si>
  <si>
    <t>建设公共卫生和医养结合综合楼，完善辅助配套设施。</t>
  </si>
  <si>
    <t>胜利社区卫生服务中心</t>
  </si>
  <si>
    <t>嘉峪关市妇幼保健计划生育服务中心医疗环境综合提升项目</t>
  </si>
  <si>
    <t>通过连廊方式将门诊、住院部楼群相互连接起来，对楼群进行环境改造提升，合理设置医疗和保健区域，主要划分为儿童医疗、保健区，孕产妇医疗、保健区，妇女医疗、保健区，优生优育检测咨询等区域；对中心信息化系统进行全面升级改造。</t>
  </si>
  <si>
    <t>基层医疗机构发热门诊改扩建项目</t>
  </si>
  <si>
    <t>对全市6个社区卫生服务中心和三镇卫生院的发热门诊改扩建。</t>
  </si>
  <si>
    <t>嘉峪关市建设社区卫生服务中心社区医院服务能力提升项目</t>
  </si>
  <si>
    <t>购置进口品牌64排128层螺旋CT一台；原装进口以心脏、血管为主、兼顾腹部，浅表器官，妇科、产科等全身应用的高端全身彩超多普勒诊断仪一台；颈颅磁刺激仪一台；进口血气分析仪一台；电子胃镜一台。</t>
  </si>
  <si>
    <t>建设社区卫生服务中心</t>
  </si>
  <si>
    <t>嘉峪关市生活饮用水水质在线监测预警系统建设项目</t>
  </si>
  <si>
    <t>建设覆盖全市生活饮用水水质在线监测预警系统。监测软件系统、出厂水、末梢水基站设备、监控中心。在市区选择16个管网末梢水监测点、2个市政水厂监测点，合计覆盖18个监测点。末梢点位安装16套水质常规6参数在线监测设备，对2个重点水厂监测点各设1台多参数出厂水在线监测设备，建立一整套公共卫生监督信息化监管预警机制。同步实现在线监测数据与甘肃省卫计委综合监督局对接。</t>
  </si>
  <si>
    <t>卫生和计划生育综合监督执法支队</t>
  </si>
  <si>
    <t>嘉峪关市第一人民医院门诊楼建设项目</t>
  </si>
  <si>
    <t>拆除老院区门诊楼，原址新建一栋地上8层建筑面积9500㎡，地下一层建筑面积3000㎡的综合楼。建设区域医学体检中心、影像中心、检验中心、病理中心、心电中心及公共卫生临床中心，构建区域信息中继平台。同时购置相关医疗设备，完善停车、医疗废弃物和污水处理等后勤保障设施。</t>
  </si>
  <si>
    <t>第一人民
医院</t>
  </si>
  <si>
    <t>养老</t>
  </si>
  <si>
    <t>文化旅游</t>
  </si>
  <si>
    <t>嘉峪关市乡村旅游建设项目</t>
  </si>
  <si>
    <t>包括文殊镇石桥村百亩梨园游乐苑开发项目，安远沟村民俗村建设项目，黄草营村乡村振兴综合示范点项目，新城村农业发展示范园续建项目，新城镇草湖湿地公园周边居民点提升改造项目。</t>
  </si>
  <si>
    <t>郊区工作办公室</t>
  </si>
  <si>
    <t>嘉发改农经发
〔2019〕35号
嘉农函
〔2020〕64号
嘉农函
〔2020〕68号</t>
  </si>
  <si>
    <t>河口村旅游景区综合体项目</t>
  </si>
  <si>
    <t>项目分为三个部分：
1.在河口村S305沿线，打造阿卡农庄休闲综合区（占地200亩）；
2.在河口村六组上居民点，对2019年改造的10户示范户，打造特色农家风情小院；
3.在河口村五组居民点（花海对面）流转农户宅基地10户，打造乡村旅游特色民宿。</t>
  </si>
  <si>
    <t>教育（学前教育、职业教育）</t>
  </si>
  <si>
    <t>2019-620200-83-01-015722</t>
  </si>
  <si>
    <t>嘉峪关市南湖幼儿园建设项目</t>
  </si>
  <si>
    <t>新建占地面积8918㎡，建筑面积6948㎡的幼儿园一所，配套水、电、暖及室外硬化、绿化等基础设施建设。</t>
  </si>
  <si>
    <t>教育局</t>
  </si>
  <si>
    <t>嘉发改社会发
〔2020〕3号</t>
  </si>
  <si>
    <t>2020-620200-83-01-037235</t>
  </si>
  <si>
    <t>嘉峪关市职业教育实训基地公寓楼建设项目</t>
  </si>
  <si>
    <t>新建3、4#学生公寓，总建筑面积34100㎡。</t>
  </si>
  <si>
    <t>甘肃钢铁职业技术学院</t>
  </si>
  <si>
    <t>嘉发改社会发
〔2020〕85号</t>
  </si>
  <si>
    <t>甘肃钢铁职业技术学院风雨操场建设项目</t>
  </si>
  <si>
    <t>建筑面积4281.66㎡。</t>
  </si>
  <si>
    <t>甘肃钢铁职业技术学院实训基地建设项目</t>
  </si>
  <si>
    <t>建筑面积22000㎡。</t>
  </si>
  <si>
    <t>其他社会事业</t>
  </si>
  <si>
    <t>2018-620200-47-01-016176</t>
  </si>
  <si>
    <t>嘉峪关市“一馆两中心”项目</t>
  </si>
  <si>
    <t>总占地面积71820.7㎡，其中档案馆建筑面积7000㎡、全民健身中心建筑面积12000㎡、国际房车博览会展中心建筑面积30000㎡，并配套建设给排水、电气、暖通等附属设施。</t>
  </si>
  <si>
    <t>档案馆</t>
  </si>
  <si>
    <t>嘉发改社会发
〔2019〕49号</t>
  </si>
  <si>
    <t>2020-620200-52-01-007524</t>
  </si>
  <si>
    <t>嘉峪关市镜铁市场提升改造工程</t>
  </si>
  <si>
    <t>1、对镜铁市场区域内的地下管网进行改造；2、拆除镜铁市场1号钢结构大棚，原址新建地上两层的农贸市场，配套水、电、暖、通讯及通风、安全、卫生等设施。3、小吃城改造，对现有的地面和墙面进行修整改造，地面修整面积为2000㎡，墙面修整面积约9900㎡，共计改造面积11900㎡。 镜铁市场提升改造总面积为30100㎡（含建筑改造、管网改造、道路硬化改造、小吃城改造等。</t>
  </si>
  <si>
    <t>市场开发建设服务中心</t>
  </si>
  <si>
    <t xml:space="preserve">嘉发改经贸发
〔2019〕59号   
嘉发改商贸农经发〔2020〕32号     </t>
  </si>
  <si>
    <t>2020-620200-72-01-015984</t>
  </si>
  <si>
    <t>嘉峪关市旧货市场搬迁改造项目</t>
  </si>
  <si>
    <t>一期建设农贸及旧货综合交易市场，总建筑面积13035.5㎡，其中：门点（含管理用房及公厕）建筑面积3294㎡，储存间（半敞开式）建筑面积9741.5㎡。
二期建设农贸综合批发市场，总建筑面积23053㎡；地上一层为农贸综合批发市场，建筑面积为5904㎡，地上二层为小商品批发市场，建筑面积5904㎡，局部地上三层为办公区域，建筑面积1245㎡。</t>
  </si>
  <si>
    <t>市场开发建设有限责任公司
嘉峪关市国有资产监督委员会</t>
  </si>
  <si>
    <t>嘉发改商贸农经发〔2020〕33号</t>
  </si>
  <si>
    <t>2020-620200-89-01-025122</t>
  </si>
  <si>
    <t>嘉峪关关城体育健身步道建设项目</t>
  </si>
  <si>
    <t>健身步道总长100㎞，其中健身步道20㎞，登山步道20㎞，骑行道60㎞。道路硬化建设30㎞；建设服务驿站5个，面积6000㎡；道路标识100㎞；步道安全防护栏建设；应急救援道路建设。</t>
  </si>
  <si>
    <t>体育局</t>
  </si>
  <si>
    <t>嘉峪关市奥林匹克公园建设项目</t>
  </si>
  <si>
    <t>新建部分体育比赛场馆，配套建设休闲娱乐、体育健身等附属设施，充分发挥南湖景区的资源优势，将奥林匹克公园建设成为集科普、生态、旅游、休闲、体育比赛、体育健身为一体的文化生态主题公园。</t>
  </si>
  <si>
    <t>嘉峪关市游泳馆建设项目</t>
  </si>
  <si>
    <r>
      <t>拟在南市区新建一座标准游泳馆，占地面积约4000㎡，按照10个泳道25m</t>
    </r>
    <r>
      <rPr>
        <sz val="8"/>
        <rFont val="Arial"/>
        <family val="2"/>
      </rPr>
      <t>×</t>
    </r>
    <r>
      <rPr>
        <sz val="8"/>
        <rFont val="宋体"/>
        <family val="0"/>
      </rPr>
      <t>50m标准化泳池建设，采用室内恒温泳馆，配套建设净化处理系统、观众看台等辅助设施。</t>
    </r>
  </si>
  <si>
    <t>六</t>
  </si>
  <si>
    <t>城乡冷链等物流基础设施（含粮食仓储物流设施（3项）</t>
  </si>
  <si>
    <t xml:space="preserve"> 2020-620200-59-01-003309</t>
  </si>
  <si>
    <t>嘉峪关市军粮区域配送服务中心应急物资保障体系建设项目</t>
  </si>
  <si>
    <t>新建应急物资储备库3栋，总建筑面积3840㎡。其中：应急医疗物资低温储备库1栋，建筑面积1440㎡；应急物资库1栋，建筑面积1152㎡；应急生活物资库1栋，建筑面积1248㎡。购置安装应急物资保障设施设备。配套实施场地硬化、绿化及供排水、供电、消防、通风等附属工程。</t>
  </si>
  <si>
    <t>粮食和物资储备局</t>
  </si>
  <si>
    <t xml:space="preserve">嘉发改商贸农经发〔2020〕50号     </t>
  </si>
  <si>
    <t>2020-620200-59-01-025911</t>
  </si>
  <si>
    <t>嘉峪关区域配送服务中心建设项目</t>
  </si>
  <si>
    <t>总建筑面积7393.18㎡。新建原粮库2栋，建筑面积2304㎡；新建冷库1栋，建筑面积864㎡；新建物资器材库1栋，建筑面积840㎡；新建加工车间1栋，建筑面积1680㎡；建设一站式服务中心1559.5㎡；新建大门及门房，建筑面积96㎡；水泵房建筑面积49.68㎡；配套实施绿化、供排水、供暖、电力、消防等附属设施；建设信息化网络系统工程等。</t>
  </si>
  <si>
    <t>嘉发改经贸发
〔2019〕64号</t>
  </si>
  <si>
    <t>2019-620200-78-01-008953</t>
  </si>
  <si>
    <t>嘉峪关市五大市场周边道路新建工程</t>
  </si>
  <si>
    <t>新建道路总长2272.3m，分别为安远三街872.6m、安远四街500m、安远二街899.7m；道路红线宽度均为42m，主要新建道路主干道、道侧石及护坡、道路机非分隔带、预埋管涵、交通工程等。</t>
  </si>
  <si>
    <t>嘉发改投资发
〔2019〕100号</t>
  </si>
  <si>
    <t>七</t>
  </si>
  <si>
    <t>市政和产业园区基础设施（18项）</t>
  </si>
  <si>
    <t>供水</t>
  </si>
  <si>
    <t>2018-620200-46-01-011260</t>
  </si>
  <si>
    <t>嘉峪关市新城供水水厂工程</t>
  </si>
  <si>
    <t>新建水厂1座，敷设各类球墨铸铁管、PE管总计74.628km及沿线布置控制阀井，排水阀井，排气阀井。</t>
  </si>
  <si>
    <t>嘉发改农经发
〔2019〕18号</t>
  </si>
  <si>
    <t>2019-620200-78-01-003689</t>
  </si>
  <si>
    <t>嘉峪关市机场路雨排设施建设工程</t>
  </si>
  <si>
    <t>在明珠路与机场路交叉口至机场路东侧防洪渠，新建DN300-DN1400雨水管线5.92km，配套建设检查井、单篦雨水口、防坠网等附属设施。</t>
  </si>
  <si>
    <t>嘉发改投资发
〔2019〕36号</t>
  </si>
  <si>
    <t>嘉峪关市峪泉小城镇输配水管网改造工程</t>
  </si>
  <si>
    <t>更换峪泉小城镇供水工程玻璃钢加砂管，铺设各类管径球墨铸铁管道共计21km，配套阀门井、流量计及附属设施。</t>
  </si>
  <si>
    <t>供气</t>
  </si>
  <si>
    <t>供热</t>
  </si>
  <si>
    <t>2019-620200-50-01-003690</t>
  </si>
  <si>
    <t>嘉峪关市地下管网建设工程（六期）</t>
  </si>
  <si>
    <t>城区公用管网新建及改建提升：给水9.51km、排水12.92km、供热7.11km*2，共计36.66km；换热站改造2座及附属电气等工程。</t>
  </si>
  <si>
    <t>嘉发改投资发
〔2019〕37号</t>
  </si>
  <si>
    <t>2020-620000-44-01-007238</t>
  </si>
  <si>
    <t>嘉峪关市城市南区金港路以东基础设施建设工程--地下管网建设工程</t>
  </si>
  <si>
    <t>新建金港路以东DN100-DN400给水管道27.243km、DN300-DN600污水管道19.234km、供热一级管网2*7.359km，配套19座热力站及附属设施。</t>
  </si>
  <si>
    <t>嘉发改投资发
〔2020〕33号</t>
  </si>
  <si>
    <t>2020-620200-78-01-018158</t>
  </si>
  <si>
    <t>嘉峪关市地下管网建设工程（七期）</t>
  </si>
  <si>
    <t>城区公用管网新建及改建提升：给水15km、排水7.5km、供热7.8km×2，共计38.1km；新建及改造污水提升泵站各1座。</t>
  </si>
  <si>
    <t>嘉发改投资发
〔2020〕76号</t>
  </si>
  <si>
    <t>2102-620200-04-01-881026</t>
  </si>
  <si>
    <t>嘉峪关市地下管网建设工程（十期）</t>
  </si>
  <si>
    <t>新建及改造热力一级管网6.96km、供水9.29km，新建雨水管网2.3km，污水提升泵改造。</t>
  </si>
  <si>
    <t>嘉发改投资发
〔2021〕22号</t>
  </si>
  <si>
    <t>嘉峪关市地下管网建设工程（八期）</t>
  </si>
  <si>
    <t>封闭供水一场2号、4号原有泵房、新凿2孔管井，管径600mm，深度约160m。新建2座泵房座、配套DN200-300井群联络管1400m、潜水电泵及高低压电气系统等,水厂新建清水池2座，单座容量2000m³,新建DN500球磨铸铁管给水干管480m,新建DN400球磨铸铁管给水干管1680m。</t>
  </si>
  <si>
    <t>嘉峪关市地下管网建设工程（九期）</t>
  </si>
  <si>
    <t>迎宾东路换热站、昌盛换热站、雍和换热站、四0四换热站、铁路雄关换热站、铁路南侧换热站、铁路迎宾换热站、铁路综合换热站、德惠换热站、阳关金水湾换热站共计10个换热站供电双回路改造。</t>
  </si>
  <si>
    <t>市政基础设施</t>
  </si>
  <si>
    <t>嘉峪关市老城区基础设施提升改造工程</t>
  </si>
  <si>
    <t>改造老城区给水管网30.6km，排水管线20.42km，供热管线36.78km，排水泵房2座，换热站2座，新建雨水主管线约25km，同时配套道路绿化、预埋管涵、交通等有关工程。同时新建道路雨水收集系统，恢复路面约23.84km。</t>
  </si>
  <si>
    <t>嘉峪关市南市区市政基础设施建设项目</t>
  </si>
  <si>
    <t>生态环境治理工程建设用地总面积约为360775.62㎡，其中，绿化面积约为177250.80㎡，湖体面积约为76482.64㎡，车行道路面积31054.30㎡，园路及硬质铺装面积约为74238.24㎡，泵房、公共卫生间及管理用房总面积约为1749.64㎡。配套金港路以东区域绿化、雨水、绿化给水约50km，照明及交通设施等附属设施；配套金港路以东道路13条，总计长度19.079km。配套建设金港路上跨讨赖河桥梁一座及其附属设施，桥梁宽度约38m，全长约220m。</t>
  </si>
  <si>
    <t>产业园区基础设施</t>
  </si>
  <si>
    <t>2020-620200-77-01-00120</t>
  </si>
  <si>
    <t>嘉峪关市工业园区生态基础设施建设项目</t>
  </si>
  <si>
    <t>在嘉东及嘉北工业园新建道路3条，道路总长930m，配套安装LED太阳能节能灯及电缆检查井等附属设施；新建园区绿化防风林215000㎡，对100000㎡绿化面积进行提升改造。</t>
  </si>
  <si>
    <t>工业园区管委会</t>
  </si>
  <si>
    <t>嘉发改产业发
〔2020〕16号</t>
  </si>
  <si>
    <t>2020-620200-64-01-022126</t>
  </si>
  <si>
    <t>嘉峪关智慧园区工业互联网应用平台</t>
  </si>
  <si>
    <t>建设监控应急指挥中心，建设园区管控一体化平台，包括智慧门户、智慧办公、智慧产业、智慧服务、智慧安监、数据分析及可视化展示等。</t>
  </si>
  <si>
    <t>嘉工信信审
〔2020〕2号</t>
  </si>
  <si>
    <t>嘉峪关市工业园区道路及附属工程</t>
  </si>
  <si>
    <t>计划在嘉东工业园新建新阳路道路及附属工程、新阳支路道路及附属工程、华城路道路及附属工程、中城路道路及附属工程、嘉东工业园拓展区部分道路及附属工程、新瑞东路道路及附属工程，嘉北工业园新建中小企业产业园道路、宏达路道路及附属工程等，共计16条道路。</t>
  </si>
  <si>
    <t>嘉峪关市工业园区污水处理站及附属设施建设项目</t>
  </si>
  <si>
    <t>新建远期处理规模为5000m³/d的污水处理站1座，配套DN300-DN400的HDPE双壁波纹污水管网13.76km，配套DN160-DN200的PE100回用水管网7.3km。</t>
  </si>
  <si>
    <t>嘉东工业园老旧给水管网改造项目</t>
  </si>
  <si>
    <t>计划更换老旧玻璃钢管道为DN150-DN300钢骨架PE复合管18766m，更换老旧玻璃钢给水管为DN400球墨铸铁给水管900m，配套建设给水管减压阀井、阀门井、消火栓井等附属构筑物；建设2000m³给水调节蓄水池一座、2000m³绿化给水调节蓄水池两座及配套设施；破除及恢复沥青路面39332㎡。</t>
  </si>
  <si>
    <t>嘉东工业园分布式污水处理站改造工程</t>
  </si>
  <si>
    <t>1.利用现有分布式污水处理站预留用地扩建4800 m³（有效容积2320m³）污水调节池，增大调节池与事故池污水的混合，同时，按照环保要求新建50㎡废液暂存间1座；改造厂区DN400HDPE波纹管80m，DN200钢管80m。
2.更换兼氧FMBR一体化处理设备过滤膜组件。</t>
  </si>
  <si>
    <t>嘉西光伏产业园企业进出厂道路提升整治工程</t>
  </si>
  <si>
    <t>计划对太科光伏、正泰光伏等11家企业进出厂道路进行提升整治，方便企业出行。道路共分为9段，全长18.4km，主要对上述道路进行清表和平整，并敷设4㎝厚碎石层。</t>
  </si>
  <si>
    <t>八</t>
  </si>
  <si>
    <t>国家重大战略项目</t>
  </si>
  <si>
    <t>九</t>
  </si>
  <si>
    <t>城镇老旧小区（棚户区）改造（4项）</t>
  </si>
  <si>
    <t>2019-620200-47-01-016836</t>
  </si>
  <si>
    <t>嘉峪关市建设街区棚户区改造（二期）项目</t>
  </si>
  <si>
    <t>总建筑面积为73426.23㎡，地上共有2栋带商业网点的一类高层住宅建筑、4栋一类高层住宅建筑、三栋商业建筑组成，建设地下车库一座。</t>
  </si>
  <si>
    <t>城投公司</t>
  </si>
  <si>
    <t>嘉发改投资发
〔2020〕22号
嘉发改投资发
〔2020〕112号</t>
  </si>
  <si>
    <t>2020-620200-47-01-030986</t>
  </si>
  <si>
    <t>嘉峪关市2021年老旧小区改造工程</t>
  </si>
  <si>
    <t>改造小区共12个，涉及924户，40栋住宅单体，改造面积1.87万平方米；公共服务设施改造共计7处；道路改造共计7条。</t>
  </si>
  <si>
    <t>嘉发改投资发
〔2020〕100号</t>
  </si>
  <si>
    <t>2020-620200-47-01-012897</t>
  </si>
  <si>
    <t>嘉峪关公路管理局家属院棚户区改造项目</t>
  </si>
  <si>
    <t>规划用地面积为5794.26㎡。拟建设住宅楼两栋，物业用房一栋，总建筑面积为12939.6㎡，其中地上部分建筑面积11365.8㎡，地下部分建筑面积1573.85㎡。</t>
  </si>
  <si>
    <t>建投公司</t>
  </si>
  <si>
    <t>嘉发改投资发
〔2020〕41号</t>
  </si>
  <si>
    <t>2019-620200-70-01-011239</t>
  </si>
  <si>
    <t>嘉峪关市建设街区棚户区改造项目（一期）</t>
  </si>
  <si>
    <t>5栋高层安置房，共494套，建筑面积820000㎡，并配套建设水、电、暖、气等配套设施。</t>
  </si>
  <si>
    <t>嘉发改投资发
〔2018〕184号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</si>
</sst>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Red]0"/>
    <numFmt numFmtId="181" formatCode="#,##0.0000"/>
  </numFmts>
  <fonts count="31">
    <font>
      <sz val="11"/>
      <name val="宋体"/>
      <family val="0"/>
    </font>
    <font>
      <b/>
      <sz val="11"/>
      <name val="宋体"/>
      <family val="0"/>
    </font>
    <font>
      <sz val="10"/>
      <name val="宋体"/>
      <family val="0"/>
    </font>
    <font>
      <sz val="14"/>
      <name val="黑体"/>
      <family val="3"/>
    </font>
    <font>
      <sz val="20"/>
      <name val="方正小标宋简体"/>
      <family val="0"/>
    </font>
    <font>
      <b/>
      <sz val="8"/>
      <name val="SimSun"/>
      <family val="0"/>
    </font>
    <font>
      <sz val="8"/>
      <name val="SimSun"/>
      <family val="0"/>
    </font>
    <font>
      <sz val="8"/>
      <name val="宋体"/>
      <family val="0"/>
    </font>
    <font>
      <b/>
      <sz val="8"/>
      <name val="宋体"/>
      <family val="0"/>
    </font>
    <font>
      <sz val="11"/>
      <color indexed="10"/>
      <name val="宋体"/>
      <family val="0"/>
    </font>
    <font>
      <sz val="12"/>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sz val="10"/>
      <name val="Arial"/>
      <family val="2"/>
    </font>
    <font>
      <sz val="11"/>
      <color indexed="16"/>
      <name val="宋体"/>
      <family val="0"/>
    </font>
    <font>
      <sz val="11"/>
      <color indexed="19"/>
      <name val="宋体"/>
      <family val="0"/>
    </font>
    <font>
      <b/>
      <sz val="11"/>
      <color indexed="8"/>
      <name val="宋体"/>
      <family val="0"/>
    </font>
    <font>
      <u val="single"/>
      <sz val="11"/>
      <color indexed="12"/>
      <name val="宋体"/>
      <family val="0"/>
    </font>
    <font>
      <u val="single"/>
      <sz val="11"/>
      <color indexed="20"/>
      <name val="宋体"/>
      <family val="0"/>
    </font>
    <font>
      <sz val="11"/>
      <color indexed="53"/>
      <name val="宋体"/>
      <family val="0"/>
    </font>
    <font>
      <b/>
      <sz val="11"/>
      <color indexed="9"/>
      <name val="宋体"/>
      <family val="0"/>
    </font>
    <font>
      <i/>
      <sz val="11"/>
      <color indexed="23"/>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8"/>
      <name val="Arial"/>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7" fontId="15" fillId="0" borderId="0" applyFont="0" applyFill="0" applyBorder="0" applyAlignment="0" applyProtection="0"/>
    <xf numFmtId="178" fontId="15" fillId="0" borderId="0" applyFont="0" applyFill="0" applyBorder="0" applyAlignment="0" applyProtection="0"/>
    <xf numFmtId="0" fontId="13" fillId="4" borderId="0" applyNumberFormat="0" applyBorder="0" applyAlignment="0" applyProtection="0"/>
    <xf numFmtId="0" fontId="16" fillId="5" borderId="0" applyNumberFormat="0" applyBorder="0" applyAlignment="0" applyProtection="0"/>
    <xf numFmtId="179" fontId="15" fillId="0" borderId="0" applyFont="0" applyFill="0" applyBorder="0" applyAlignment="0" applyProtection="0"/>
    <xf numFmtId="0" fontId="12" fillId="6" borderId="0" applyNumberFormat="0" applyBorder="0" applyAlignment="0" applyProtection="0"/>
    <xf numFmtId="0" fontId="19" fillId="0" borderId="0" applyNumberFormat="0" applyFill="0" applyBorder="0" applyAlignment="0" applyProtection="0"/>
    <xf numFmtId="9" fontId="15" fillId="0" borderId="0" applyFont="0" applyFill="0" applyBorder="0" applyAlignment="0" applyProtection="0"/>
    <xf numFmtId="0" fontId="20"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12" fillId="6" borderId="0" applyNumberFormat="0" applyBorder="0" applyAlignment="0" applyProtection="0"/>
    <xf numFmtId="0" fontId="24" fillId="0" borderId="5" applyNumberFormat="0" applyFill="0" applyAlignment="0" applyProtection="0"/>
    <xf numFmtId="0" fontId="12" fillId="6" borderId="0" applyNumberFormat="0" applyBorder="0" applyAlignment="0" applyProtection="0"/>
    <xf numFmtId="0" fontId="28" fillId="8" borderId="6" applyNumberFormat="0" applyAlignment="0" applyProtection="0"/>
    <xf numFmtId="0" fontId="29" fillId="8" borderId="1" applyNumberFormat="0" applyAlignment="0" applyProtection="0"/>
    <xf numFmtId="0" fontId="22" fillId="9" borderId="7" applyNumberFormat="0" applyAlignment="0" applyProtection="0"/>
    <xf numFmtId="0" fontId="13" fillId="2" borderId="0" applyNumberFormat="0" applyBorder="0" applyAlignment="0" applyProtection="0"/>
    <xf numFmtId="0" fontId="12" fillId="10" borderId="0" applyNumberFormat="0" applyBorder="0" applyAlignment="0" applyProtection="0"/>
    <xf numFmtId="0" fontId="21" fillId="0" borderId="8" applyNumberFormat="0" applyFill="0" applyAlignment="0" applyProtection="0"/>
    <xf numFmtId="0" fontId="18" fillId="0" borderId="9" applyNumberFormat="0" applyFill="0" applyAlignment="0" applyProtection="0"/>
    <xf numFmtId="0" fontId="11" fillId="4" borderId="0" applyNumberFormat="0" applyBorder="0" applyAlignment="0" applyProtection="0"/>
    <xf numFmtId="0" fontId="17"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0" fillId="0" borderId="0">
      <alignment/>
      <protection/>
    </xf>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2" fillId="16" borderId="0" applyNumberFormat="0" applyBorder="0" applyAlignment="0" applyProtection="0"/>
    <xf numFmtId="0" fontId="10" fillId="0" borderId="0">
      <alignment/>
      <protection/>
    </xf>
    <xf numFmtId="0" fontId="13"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0" borderId="0">
      <alignment/>
      <protection/>
    </xf>
    <xf numFmtId="0" fontId="13" fillId="3" borderId="0" applyNumberFormat="0" applyBorder="0" applyAlignment="0" applyProtection="0"/>
    <xf numFmtId="0" fontId="12" fillId="3"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3" fillId="0" borderId="0">
      <alignment vertical="center"/>
      <protection/>
    </xf>
  </cellStyleXfs>
  <cellXfs count="45">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180" fontId="0"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Border="1" applyAlignment="1" applyProtection="1">
      <alignment horizontal="center" vertical="center" wrapText="1"/>
      <protection locked="0"/>
    </xf>
    <xf numFmtId="0"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180" fontId="5" fillId="0" borderId="12"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180" fontId="6"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180" fontId="7"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0" xfId="69" applyFont="1" applyFill="1" applyBorder="1" applyAlignment="1">
      <alignment horizontal="left" vertical="center" wrapText="1"/>
      <protection/>
    </xf>
    <xf numFmtId="0" fontId="7" fillId="0" borderId="10" xfId="0" applyFont="1" applyFill="1" applyBorder="1" applyAlignment="1" applyProtection="1">
      <alignment horizontal="left" vertical="center" wrapText="1"/>
      <protection/>
    </xf>
    <xf numFmtId="180" fontId="7"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68" applyFont="1" applyFill="1" applyBorder="1" applyAlignment="1">
      <alignment horizontal="left" vertical="center" wrapText="1"/>
      <protection/>
    </xf>
    <xf numFmtId="0" fontId="7" fillId="0" borderId="10" xfId="0" applyFont="1" applyFill="1" applyBorder="1" applyAlignment="1" applyProtection="1">
      <alignment horizontal="center" vertical="center" wrapText="1"/>
      <protection/>
    </xf>
    <xf numFmtId="181" fontId="6"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6" fillId="0" borderId="10" xfId="70" applyFont="1" applyFill="1" applyBorder="1" applyAlignment="1">
      <alignment horizontal="center" vertical="center" wrapText="1"/>
      <protection/>
    </xf>
    <xf numFmtId="0" fontId="7" fillId="0" borderId="10" xfId="70" applyFont="1" applyFill="1" applyBorder="1" applyAlignment="1">
      <alignment horizontal="left" vertical="center" wrapText="1"/>
      <protection/>
    </xf>
    <xf numFmtId="180" fontId="6" fillId="0" borderId="10" xfId="70" applyNumberFormat="1" applyFont="1" applyFill="1" applyBorder="1" applyAlignment="1">
      <alignment horizontal="center" vertical="center" wrapText="1"/>
      <protection/>
    </xf>
    <xf numFmtId="0" fontId="7" fillId="0" borderId="10" xfId="71" applyNumberFormat="1" applyFont="1" applyFill="1" applyBorder="1" applyAlignment="1">
      <alignment horizontal="left" vertical="center" wrapText="1"/>
      <protection/>
    </xf>
    <xf numFmtId="0" fontId="7" fillId="0" borderId="10" xfId="68" applyNumberFormat="1" applyFont="1" applyFill="1" applyBorder="1" applyAlignment="1">
      <alignment horizontal="left" vertical="center" wrapText="1"/>
      <protection/>
    </xf>
    <xf numFmtId="0" fontId="6" fillId="0" borderId="10" xfId="68" applyNumberFormat="1" applyFont="1" applyFill="1" applyBorder="1" applyAlignment="1">
      <alignment horizontal="left" vertical="center" wrapText="1"/>
      <protection/>
    </xf>
    <xf numFmtId="0" fontId="6" fillId="0" borderId="10" xfId="68" applyNumberFormat="1" applyFont="1" applyFill="1" applyBorder="1" applyAlignment="1">
      <alignment horizontal="center" vertical="center" wrapText="1"/>
      <protection/>
    </xf>
    <xf numFmtId="49" fontId="6" fillId="0" borderId="10" xfId="0" applyNumberFormat="1" applyFont="1" applyFill="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11" xfId="66"/>
    <cellStyle name="常规 11 2" xfId="67"/>
    <cellStyle name="常规 2" xfId="68"/>
    <cellStyle name="常规 2 7" xfId="69"/>
    <cellStyle name="常规 3" xfId="70"/>
    <cellStyle name="常规 5"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6"/>
  <sheetViews>
    <sheetView tabSelected="1" zoomScale="160" zoomScaleNormal="160" workbookViewId="0" topLeftCell="A1">
      <pane ySplit="5" topLeftCell="A97" activePane="bottomLeft" state="frozen"/>
      <selection pane="bottomLeft" activeCell="D98" sqref="D98"/>
    </sheetView>
  </sheetViews>
  <sheetFormatPr defaultColWidth="8.75390625" defaultRowHeight="13.5"/>
  <cols>
    <col min="1" max="1" width="4.625" style="4" customWidth="1"/>
    <col min="2" max="2" width="8.875" style="4" customWidth="1"/>
    <col min="3" max="3" width="21.375" style="5" customWidth="1"/>
    <col min="4" max="4" width="39.875" style="5" customWidth="1"/>
    <col min="5" max="5" width="10.125" style="4" customWidth="1"/>
    <col min="6" max="6" width="8.50390625" style="6" customWidth="1"/>
    <col min="7" max="7" width="7.625" style="6" customWidth="1"/>
    <col min="8" max="8" width="8.75390625" style="6" customWidth="1"/>
    <col min="9" max="9" width="11.00390625" style="4" customWidth="1"/>
    <col min="10" max="10" width="4.125" style="4" customWidth="1"/>
    <col min="11" max="11" width="6.75390625" style="4" customWidth="1"/>
    <col min="12" max="16384" width="8.75390625" style="4" customWidth="1"/>
  </cols>
  <sheetData>
    <row r="1" spans="1:2" ht="21" customHeight="1">
      <c r="A1" s="7" t="s">
        <v>0</v>
      </c>
      <c r="B1" s="7"/>
    </row>
    <row r="2" spans="1:11" ht="27.75" customHeight="1">
      <c r="A2" s="8" t="s">
        <v>1</v>
      </c>
      <c r="B2" s="8"/>
      <c r="C2" s="8"/>
      <c r="D2" s="8"/>
      <c r="E2" s="8"/>
      <c r="F2" s="8"/>
      <c r="G2" s="8"/>
      <c r="H2" s="8"/>
      <c r="I2" s="8"/>
      <c r="J2" s="8"/>
      <c r="K2" s="8"/>
    </row>
    <row r="3" spans="10:11" ht="15" customHeight="1">
      <c r="J3" s="33" t="s">
        <v>2</v>
      </c>
      <c r="K3" s="33"/>
    </row>
    <row r="4" spans="1:11" ht="22.5" customHeight="1">
      <c r="A4" s="9" t="s">
        <v>3</v>
      </c>
      <c r="B4" s="9" t="s">
        <v>4</v>
      </c>
      <c r="C4" s="9" t="s">
        <v>5</v>
      </c>
      <c r="D4" s="9" t="s">
        <v>6</v>
      </c>
      <c r="E4" s="9" t="s">
        <v>7</v>
      </c>
      <c r="F4" s="10" t="s">
        <v>8</v>
      </c>
      <c r="G4" s="11" t="s">
        <v>9</v>
      </c>
      <c r="H4" s="10" t="s">
        <v>10</v>
      </c>
      <c r="I4" s="9" t="s">
        <v>11</v>
      </c>
      <c r="J4" s="9" t="s">
        <v>12</v>
      </c>
      <c r="K4" s="34" t="s">
        <v>13</v>
      </c>
    </row>
    <row r="5" spans="1:11" ht="39" customHeight="1">
      <c r="A5" s="9"/>
      <c r="B5" s="9"/>
      <c r="C5" s="9"/>
      <c r="D5" s="9"/>
      <c r="E5" s="9"/>
      <c r="F5" s="10"/>
      <c r="G5" s="12"/>
      <c r="H5" s="10"/>
      <c r="I5" s="9"/>
      <c r="J5" s="9"/>
      <c r="K5" s="35"/>
    </row>
    <row r="6" spans="1:11" s="1" customFormat="1" ht="22.5" customHeight="1">
      <c r="A6" s="9" t="s">
        <v>14</v>
      </c>
      <c r="B6" s="9"/>
      <c r="C6" s="9"/>
      <c r="D6" s="13"/>
      <c r="E6" s="9"/>
      <c r="F6" s="10">
        <f>SUM(F7,F17,F18,F32,F40,F73,F77,F101,F102)</f>
        <v>1305173.8</v>
      </c>
      <c r="G6" s="10">
        <f>SUM(G7,G17,G18,G32,G40,G73,G77,G101,G102)</f>
        <v>43800</v>
      </c>
      <c r="H6" s="10">
        <f>SUM(H7,H17,H18,H32,H40,H73,H77,H101,H102)</f>
        <v>450067</v>
      </c>
      <c r="I6" s="9"/>
      <c r="J6" s="9"/>
      <c r="K6" s="9"/>
    </row>
    <row r="7" spans="1:11" s="1" customFormat="1" ht="22.5" customHeight="1">
      <c r="A7" s="9" t="s">
        <v>15</v>
      </c>
      <c r="B7" s="9"/>
      <c r="C7" s="13" t="s">
        <v>16</v>
      </c>
      <c r="D7" s="13"/>
      <c r="E7" s="9"/>
      <c r="F7" s="10">
        <f>SUM(F8:F16)</f>
        <v>534799.98</v>
      </c>
      <c r="G7" s="10">
        <v>0</v>
      </c>
      <c r="H7" s="10">
        <f>SUM(H8:H16)</f>
        <v>94500</v>
      </c>
      <c r="I7" s="9"/>
      <c r="J7" s="9"/>
      <c r="K7" s="9"/>
    </row>
    <row r="8" spans="1:11" ht="22.5" customHeight="1">
      <c r="A8" s="14"/>
      <c r="B8" s="14"/>
      <c r="C8" s="13" t="s">
        <v>17</v>
      </c>
      <c r="D8" s="15"/>
      <c r="E8" s="14"/>
      <c r="F8" s="16"/>
      <c r="G8" s="16"/>
      <c r="H8" s="16"/>
      <c r="I8" s="14"/>
      <c r="J8" s="14"/>
      <c r="K8" s="14"/>
    </row>
    <row r="9" spans="1:11" ht="22.5" customHeight="1">
      <c r="A9" s="14"/>
      <c r="B9" s="14"/>
      <c r="C9" s="13" t="s">
        <v>18</v>
      </c>
      <c r="D9" s="15"/>
      <c r="E9" s="14"/>
      <c r="F9" s="16"/>
      <c r="G9" s="16"/>
      <c r="H9" s="16"/>
      <c r="I9" s="14"/>
      <c r="J9" s="14"/>
      <c r="K9" s="14"/>
    </row>
    <row r="10" spans="1:11" ht="129" customHeight="1">
      <c r="A10" s="17">
        <v>1</v>
      </c>
      <c r="B10" s="14" t="s">
        <v>19</v>
      </c>
      <c r="C10" s="15" t="s">
        <v>20</v>
      </c>
      <c r="D10" s="18" t="s">
        <v>21</v>
      </c>
      <c r="E10" s="17" t="s">
        <v>22</v>
      </c>
      <c r="F10" s="19">
        <v>117881</v>
      </c>
      <c r="G10" s="20" t="s">
        <v>23</v>
      </c>
      <c r="H10" s="19">
        <v>30000</v>
      </c>
      <c r="I10" s="17" t="s">
        <v>24</v>
      </c>
      <c r="J10" s="17" t="s">
        <v>25</v>
      </c>
      <c r="K10" s="17" t="s">
        <v>26</v>
      </c>
    </row>
    <row r="11" spans="1:11" ht="22.5" customHeight="1">
      <c r="A11" s="14"/>
      <c r="B11" s="14"/>
      <c r="C11" s="13" t="s">
        <v>27</v>
      </c>
      <c r="D11" s="15"/>
      <c r="E11" s="14"/>
      <c r="F11" s="19"/>
      <c r="G11" s="19"/>
      <c r="H11" s="19"/>
      <c r="I11" s="14"/>
      <c r="J11" s="14"/>
      <c r="K11" s="14"/>
    </row>
    <row r="12" spans="1:13" ht="93" customHeight="1">
      <c r="A12" s="17">
        <v>2</v>
      </c>
      <c r="B12" s="14" t="s">
        <v>28</v>
      </c>
      <c r="C12" s="15" t="s">
        <v>29</v>
      </c>
      <c r="D12" s="18" t="s">
        <v>30</v>
      </c>
      <c r="E12" s="17" t="s">
        <v>31</v>
      </c>
      <c r="F12" s="19">
        <v>409600</v>
      </c>
      <c r="G12" s="19" t="s">
        <v>23</v>
      </c>
      <c r="H12" s="19">
        <v>60000</v>
      </c>
      <c r="I12" s="17" t="s">
        <v>32</v>
      </c>
      <c r="J12" s="17" t="s">
        <v>33</v>
      </c>
      <c r="K12" s="17" t="s">
        <v>26</v>
      </c>
      <c r="M12" s="36"/>
    </row>
    <row r="13" spans="1:11" ht="22.5" customHeight="1">
      <c r="A13" s="14"/>
      <c r="B13" s="14"/>
      <c r="C13" s="13" t="s">
        <v>34</v>
      </c>
      <c r="D13" s="15"/>
      <c r="E13" s="14"/>
      <c r="F13" s="19"/>
      <c r="G13" s="19"/>
      <c r="H13" s="19"/>
      <c r="I13" s="14"/>
      <c r="J13" s="14"/>
      <c r="K13" s="14"/>
    </row>
    <row r="14" spans="1:11" ht="22.5" customHeight="1">
      <c r="A14" s="14"/>
      <c r="B14" s="14"/>
      <c r="C14" s="13" t="s">
        <v>35</v>
      </c>
      <c r="D14" s="15"/>
      <c r="E14" s="14"/>
      <c r="F14" s="19"/>
      <c r="G14" s="19"/>
      <c r="H14" s="19"/>
      <c r="I14" s="14"/>
      <c r="J14" s="14"/>
      <c r="K14" s="14"/>
    </row>
    <row r="15" spans="1:11" ht="88.5" customHeight="1">
      <c r="A15" s="17">
        <v>3</v>
      </c>
      <c r="B15" s="14" t="s">
        <v>36</v>
      </c>
      <c r="C15" s="15" t="s">
        <v>37</v>
      </c>
      <c r="D15" s="18" t="s">
        <v>38</v>
      </c>
      <c r="E15" s="17" t="s">
        <v>39</v>
      </c>
      <c r="F15" s="19">
        <v>2318.98</v>
      </c>
      <c r="G15" s="19" t="s">
        <v>23</v>
      </c>
      <c r="H15" s="19">
        <v>1500</v>
      </c>
      <c r="I15" s="17" t="s">
        <v>40</v>
      </c>
      <c r="J15" s="17" t="s">
        <v>25</v>
      </c>
      <c r="K15" s="17" t="s">
        <v>26</v>
      </c>
    </row>
    <row r="16" spans="1:11" ht="69.75" customHeight="1">
      <c r="A16" s="17">
        <v>4</v>
      </c>
      <c r="B16" s="14" t="s">
        <v>23</v>
      </c>
      <c r="C16" s="15" t="s">
        <v>41</v>
      </c>
      <c r="D16" s="18" t="s">
        <v>42</v>
      </c>
      <c r="E16" s="17" t="s">
        <v>43</v>
      </c>
      <c r="F16" s="19">
        <v>5000</v>
      </c>
      <c r="G16" s="19" t="s">
        <v>23</v>
      </c>
      <c r="H16" s="19">
        <v>3000</v>
      </c>
      <c r="I16" s="19" t="s">
        <v>44</v>
      </c>
      <c r="J16" s="17" t="s">
        <v>25</v>
      </c>
      <c r="K16" s="17" t="s">
        <v>45</v>
      </c>
    </row>
    <row r="17" spans="1:11" s="1" customFormat="1" ht="22.5" customHeight="1">
      <c r="A17" s="9" t="s">
        <v>46</v>
      </c>
      <c r="B17" s="9"/>
      <c r="C17" s="13" t="s">
        <v>47</v>
      </c>
      <c r="D17" s="13"/>
      <c r="E17" s="9"/>
      <c r="F17" s="21"/>
      <c r="G17" s="21"/>
      <c r="H17" s="21"/>
      <c r="I17" s="9"/>
      <c r="J17" s="9"/>
      <c r="K17" s="9"/>
    </row>
    <row r="18" spans="1:11" s="1" customFormat="1" ht="22.5" customHeight="1">
      <c r="A18" s="9" t="s">
        <v>48</v>
      </c>
      <c r="B18" s="9"/>
      <c r="C18" s="13" t="s">
        <v>49</v>
      </c>
      <c r="D18" s="13"/>
      <c r="E18" s="9"/>
      <c r="F18" s="21">
        <f>SUM(F20:F31)</f>
        <v>163407</v>
      </c>
      <c r="G18" s="21">
        <f>SUM(G20:G31)</f>
        <v>21200</v>
      </c>
      <c r="H18" s="21">
        <f>SUM(H20:H31)</f>
        <v>58960</v>
      </c>
      <c r="I18" s="9"/>
      <c r="J18" s="9"/>
      <c r="K18" s="9"/>
    </row>
    <row r="19" spans="1:11" s="1" customFormat="1" ht="22.5" customHeight="1">
      <c r="A19" s="9"/>
      <c r="B19" s="9"/>
      <c r="C19" s="13" t="s">
        <v>50</v>
      </c>
      <c r="D19" s="13"/>
      <c r="E19" s="9"/>
      <c r="F19" s="21"/>
      <c r="G19" s="21"/>
      <c r="H19" s="21"/>
      <c r="I19" s="9"/>
      <c r="J19" s="9"/>
      <c r="K19" s="9"/>
    </row>
    <row r="20" spans="1:11" s="1" customFormat="1" ht="49.5" customHeight="1">
      <c r="A20" s="14">
        <v>1</v>
      </c>
      <c r="B20" s="14" t="s">
        <v>51</v>
      </c>
      <c r="C20" s="15" t="s">
        <v>52</v>
      </c>
      <c r="D20" s="15" t="s">
        <v>53</v>
      </c>
      <c r="E20" s="14" t="s">
        <v>54</v>
      </c>
      <c r="F20" s="14">
        <v>4640</v>
      </c>
      <c r="G20" s="14" t="s">
        <v>23</v>
      </c>
      <c r="H20" s="14">
        <v>2240</v>
      </c>
      <c r="I20" s="14" t="s">
        <v>55</v>
      </c>
      <c r="J20" s="17" t="s">
        <v>25</v>
      </c>
      <c r="K20" s="14" t="s">
        <v>26</v>
      </c>
    </row>
    <row r="21" spans="1:11" ht="22.5" customHeight="1">
      <c r="A21" s="14"/>
      <c r="B21" s="14"/>
      <c r="C21" s="13" t="s">
        <v>56</v>
      </c>
      <c r="D21" s="15"/>
      <c r="E21" s="14"/>
      <c r="F21" s="19"/>
      <c r="G21" s="19"/>
      <c r="H21" s="19"/>
      <c r="I21" s="14"/>
      <c r="J21" s="14"/>
      <c r="K21" s="14"/>
    </row>
    <row r="22" spans="1:11" ht="99.75" customHeight="1">
      <c r="A22" s="14">
        <v>2</v>
      </c>
      <c r="B22" s="14" t="s">
        <v>57</v>
      </c>
      <c r="C22" s="15" t="s">
        <v>58</v>
      </c>
      <c r="D22" s="15" t="s">
        <v>59</v>
      </c>
      <c r="E22" s="14" t="s">
        <v>60</v>
      </c>
      <c r="F22" s="14">
        <v>4176</v>
      </c>
      <c r="G22" s="14" t="s">
        <v>23</v>
      </c>
      <c r="H22" s="14">
        <v>2400</v>
      </c>
      <c r="I22" s="14" t="s">
        <v>61</v>
      </c>
      <c r="J22" s="14" t="s">
        <v>25</v>
      </c>
      <c r="K22" s="17" t="s">
        <v>26</v>
      </c>
    </row>
    <row r="23" spans="1:11" ht="75.75" customHeight="1">
      <c r="A23" s="14">
        <v>3</v>
      </c>
      <c r="B23" s="14" t="s">
        <v>62</v>
      </c>
      <c r="C23" s="15" t="s">
        <v>63</v>
      </c>
      <c r="D23" s="15" t="s">
        <v>64</v>
      </c>
      <c r="E23" s="14" t="s">
        <v>60</v>
      </c>
      <c r="F23" s="14">
        <v>3083</v>
      </c>
      <c r="G23" s="14" t="s">
        <v>23</v>
      </c>
      <c r="H23" s="14">
        <v>2000</v>
      </c>
      <c r="I23" s="14" t="s">
        <v>65</v>
      </c>
      <c r="J23" s="14" t="s">
        <v>25</v>
      </c>
      <c r="K23" s="17" t="s">
        <v>26</v>
      </c>
    </row>
    <row r="24" spans="1:11" ht="153" customHeight="1">
      <c r="A24" s="17">
        <v>4</v>
      </c>
      <c r="B24" s="14" t="s">
        <v>66</v>
      </c>
      <c r="C24" s="15" t="s">
        <v>67</v>
      </c>
      <c r="D24" s="18" t="s">
        <v>68</v>
      </c>
      <c r="E24" s="14" t="s">
        <v>60</v>
      </c>
      <c r="F24" s="14">
        <v>23961</v>
      </c>
      <c r="G24" s="17">
        <v>8200</v>
      </c>
      <c r="H24" s="14">
        <v>8000</v>
      </c>
      <c r="I24" s="14" t="s">
        <v>69</v>
      </c>
      <c r="J24" s="17" t="s">
        <v>33</v>
      </c>
      <c r="K24" s="17" t="s">
        <v>26</v>
      </c>
    </row>
    <row r="25" spans="1:11" ht="22.5" customHeight="1">
      <c r="A25" s="14"/>
      <c r="B25" s="14"/>
      <c r="C25" s="13" t="s">
        <v>70</v>
      </c>
      <c r="D25" s="15"/>
      <c r="E25" s="14"/>
      <c r="F25" s="19"/>
      <c r="G25" s="19"/>
      <c r="H25" s="19"/>
      <c r="I25" s="14"/>
      <c r="J25" s="14"/>
      <c r="K25" s="14"/>
    </row>
    <row r="26" spans="1:11" ht="54" customHeight="1">
      <c r="A26" s="17">
        <v>5</v>
      </c>
      <c r="B26" s="14" t="s">
        <v>71</v>
      </c>
      <c r="C26" s="15" t="s">
        <v>72</v>
      </c>
      <c r="D26" s="18" t="s">
        <v>73</v>
      </c>
      <c r="E26" s="14" t="s">
        <v>74</v>
      </c>
      <c r="F26" s="14">
        <v>9475</v>
      </c>
      <c r="G26" s="17">
        <v>3000</v>
      </c>
      <c r="H26" s="14">
        <v>4000</v>
      </c>
      <c r="I26" s="14" t="s">
        <v>75</v>
      </c>
      <c r="J26" s="17" t="s">
        <v>33</v>
      </c>
      <c r="K26" s="17" t="s">
        <v>26</v>
      </c>
    </row>
    <row r="27" spans="1:11" ht="99.75" customHeight="1">
      <c r="A27" s="17">
        <v>6</v>
      </c>
      <c r="B27" s="14" t="s">
        <v>76</v>
      </c>
      <c r="C27" s="15" t="s">
        <v>77</v>
      </c>
      <c r="D27" s="18" t="s">
        <v>78</v>
      </c>
      <c r="E27" s="17" t="s">
        <v>79</v>
      </c>
      <c r="F27" s="19">
        <v>64072</v>
      </c>
      <c r="G27" s="19">
        <v>10000</v>
      </c>
      <c r="H27" s="19">
        <v>16000</v>
      </c>
      <c r="I27" s="17" t="s">
        <v>80</v>
      </c>
      <c r="J27" s="17" t="s">
        <v>33</v>
      </c>
      <c r="K27" s="17" t="s">
        <v>26</v>
      </c>
    </row>
    <row r="28" spans="1:11" ht="54" customHeight="1">
      <c r="A28" s="17">
        <v>7</v>
      </c>
      <c r="B28" s="14" t="s">
        <v>23</v>
      </c>
      <c r="C28" s="15" t="s">
        <v>81</v>
      </c>
      <c r="D28" s="18" t="s">
        <v>82</v>
      </c>
      <c r="E28" s="17" t="s">
        <v>83</v>
      </c>
      <c r="F28" s="19">
        <v>9700</v>
      </c>
      <c r="G28" s="19" t="s">
        <v>23</v>
      </c>
      <c r="H28" s="19">
        <v>6000</v>
      </c>
      <c r="I28" s="19" t="s">
        <v>23</v>
      </c>
      <c r="J28" s="17" t="s">
        <v>25</v>
      </c>
      <c r="K28" s="17" t="s">
        <v>45</v>
      </c>
    </row>
    <row r="29" spans="1:11" ht="88.5" customHeight="1">
      <c r="A29" s="17">
        <v>8</v>
      </c>
      <c r="B29" s="14" t="s">
        <v>23</v>
      </c>
      <c r="C29" s="15" t="s">
        <v>84</v>
      </c>
      <c r="D29" s="18" t="s">
        <v>85</v>
      </c>
      <c r="E29" s="17" t="s">
        <v>39</v>
      </c>
      <c r="F29" s="19">
        <v>32000</v>
      </c>
      <c r="G29" s="19" t="s">
        <v>23</v>
      </c>
      <c r="H29" s="19">
        <v>14320</v>
      </c>
      <c r="I29" s="17" t="s">
        <v>23</v>
      </c>
      <c r="J29" s="17" t="s">
        <v>25</v>
      </c>
      <c r="K29" s="17" t="s">
        <v>45</v>
      </c>
    </row>
    <row r="30" spans="1:11" s="2" customFormat="1" ht="52.5" customHeight="1">
      <c r="A30" s="17">
        <v>9</v>
      </c>
      <c r="B30" s="20" t="s">
        <v>23</v>
      </c>
      <c r="C30" s="15" t="s">
        <v>86</v>
      </c>
      <c r="D30" s="15" t="s">
        <v>87</v>
      </c>
      <c r="E30" s="14" t="s">
        <v>88</v>
      </c>
      <c r="F30" s="14">
        <v>8800</v>
      </c>
      <c r="G30" s="22" t="s">
        <v>23</v>
      </c>
      <c r="H30" s="14">
        <v>2000</v>
      </c>
      <c r="I30" s="20" t="s">
        <v>23</v>
      </c>
      <c r="J30" s="20" t="s">
        <v>25</v>
      </c>
      <c r="K30" s="17" t="s">
        <v>45</v>
      </c>
    </row>
    <row r="31" spans="1:11" s="2" customFormat="1" ht="63.75" customHeight="1">
      <c r="A31" s="17">
        <v>10</v>
      </c>
      <c r="B31" s="20" t="s">
        <v>23</v>
      </c>
      <c r="C31" s="15" t="s">
        <v>89</v>
      </c>
      <c r="D31" s="15" t="s">
        <v>90</v>
      </c>
      <c r="E31" s="14" t="s">
        <v>88</v>
      </c>
      <c r="F31" s="14">
        <v>3500</v>
      </c>
      <c r="G31" s="22" t="s">
        <v>23</v>
      </c>
      <c r="H31" s="14">
        <v>2000</v>
      </c>
      <c r="I31" s="20" t="s">
        <v>23</v>
      </c>
      <c r="J31" s="20" t="s">
        <v>25</v>
      </c>
      <c r="K31" s="17" t="s">
        <v>45</v>
      </c>
    </row>
    <row r="32" spans="1:11" s="1" customFormat="1" ht="22.5" customHeight="1">
      <c r="A32" s="9" t="s">
        <v>91</v>
      </c>
      <c r="B32" s="9"/>
      <c r="C32" s="13" t="s">
        <v>92</v>
      </c>
      <c r="D32" s="13"/>
      <c r="E32" s="9"/>
      <c r="F32" s="21">
        <f>SUM(F33:F39)</f>
        <v>36857</v>
      </c>
      <c r="G32" s="21">
        <f>SUM(G33:G39)</f>
        <v>4100</v>
      </c>
      <c r="H32" s="21">
        <f>SUM(H33:H39)</f>
        <v>17097</v>
      </c>
      <c r="I32" s="9"/>
      <c r="J32" s="9"/>
      <c r="K32" s="9"/>
    </row>
    <row r="33" spans="1:11" ht="22.5" customHeight="1">
      <c r="A33" s="14"/>
      <c r="B33" s="14"/>
      <c r="C33" s="13" t="s">
        <v>93</v>
      </c>
      <c r="D33" s="15"/>
      <c r="E33" s="14"/>
      <c r="F33" s="19"/>
      <c r="G33" s="19"/>
      <c r="H33" s="19"/>
      <c r="I33" s="14"/>
      <c r="J33" s="14"/>
      <c r="K33" s="14"/>
    </row>
    <row r="34" spans="1:11" ht="55.5" customHeight="1">
      <c r="A34" s="17">
        <v>1</v>
      </c>
      <c r="B34" s="14" t="s">
        <v>94</v>
      </c>
      <c r="C34" s="15" t="s">
        <v>95</v>
      </c>
      <c r="D34" s="18" t="s">
        <v>96</v>
      </c>
      <c r="E34" s="17" t="s">
        <v>39</v>
      </c>
      <c r="F34" s="19">
        <v>7929</v>
      </c>
      <c r="G34" s="19">
        <v>1500</v>
      </c>
      <c r="H34" s="19">
        <v>1000</v>
      </c>
      <c r="I34" s="17" t="s">
        <v>97</v>
      </c>
      <c r="J34" s="14" t="s">
        <v>33</v>
      </c>
      <c r="K34" s="17" t="s">
        <v>26</v>
      </c>
    </row>
    <row r="35" spans="1:11" ht="51" customHeight="1">
      <c r="A35" s="17">
        <v>2</v>
      </c>
      <c r="B35" s="14" t="s">
        <v>98</v>
      </c>
      <c r="C35" s="15" t="s">
        <v>99</v>
      </c>
      <c r="D35" s="15" t="s">
        <v>100</v>
      </c>
      <c r="E35" s="14" t="s">
        <v>101</v>
      </c>
      <c r="F35" s="19">
        <v>3441</v>
      </c>
      <c r="G35" s="19" t="s">
        <v>23</v>
      </c>
      <c r="H35" s="19">
        <v>1800</v>
      </c>
      <c r="I35" s="17" t="s">
        <v>102</v>
      </c>
      <c r="J35" s="17" t="s">
        <v>25</v>
      </c>
      <c r="K35" s="17" t="s">
        <v>26</v>
      </c>
    </row>
    <row r="36" spans="1:11" ht="67.5" customHeight="1">
      <c r="A36" s="17">
        <v>3</v>
      </c>
      <c r="B36" s="14" t="s">
        <v>103</v>
      </c>
      <c r="C36" s="15" t="s">
        <v>104</v>
      </c>
      <c r="D36" s="18" t="s">
        <v>105</v>
      </c>
      <c r="E36" s="17" t="s">
        <v>101</v>
      </c>
      <c r="F36" s="19">
        <v>6687</v>
      </c>
      <c r="G36" s="19">
        <v>2600</v>
      </c>
      <c r="H36" s="19">
        <v>3797</v>
      </c>
      <c r="I36" s="17" t="s">
        <v>106</v>
      </c>
      <c r="J36" s="14" t="s">
        <v>33</v>
      </c>
      <c r="K36" s="20" t="s">
        <v>107</v>
      </c>
    </row>
    <row r="37" spans="1:11" s="2" customFormat="1" ht="69" customHeight="1">
      <c r="A37" s="17">
        <v>4</v>
      </c>
      <c r="B37" s="20" t="s">
        <v>108</v>
      </c>
      <c r="C37" s="15" t="s">
        <v>109</v>
      </c>
      <c r="D37" s="15" t="s">
        <v>110</v>
      </c>
      <c r="E37" s="14" t="s">
        <v>88</v>
      </c>
      <c r="F37" s="19">
        <v>3000</v>
      </c>
      <c r="G37" s="22" t="s">
        <v>23</v>
      </c>
      <c r="H37" s="19">
        <v>3000</v>
      </c>
      <c r="I37" s="20" t="s">
        <v>111</v>
      </c>
      <c r="J37" s="20" t="s">
        <v>25</v>
      </c>
      <c r="K37" s="17" t="s">
        <v>45</v>
      </c>
    </row>
    <row r="38" spans="1:11" s="2" customFormat="1" ht="55.5" customHeight="1">
      <c r="A38" s="17">
        <v>5</v>
      </c>
      <c r="B38" s="20" t="s">
        <v>112</v>
      </c>
      <c r="C38" s="23" t="s">
        <v>113</v>
      </c>
      <c r="D38" s="15" t="s">
        <v>114</v>
      </c>
      <c r="E38" s="14" t="s">
        <v>39</v>
      </c>
      <c r="F38" s="19">
        <v>1800</v>
      </c>
      <c r="G38" s="22" t="s">
        <v>23</v>
      </c>
      <c r="H38" s="19">
        <v>1500</v>
      </c>
      <c r="I38" s="20" t="s">
        <v>23</v>
      </c>
      <c r="J38" s="20" t="s">
        <v>25</v>
      </c>
      <c r="K38" s="17" t="s">
        <v>45</v>
      </c>
    </row>
    <row r="39" spans="1:11" s="2" customFormat="1" ht="67.5" customHeight="1">
      <c r="A39" s="17">
        <v>6</v>
      </c>
      <c r="B39" s="24" t="s">
        <v>23</v>
      </c>
      <c r="C39" s="23" t="s">
        <v>115</v>
      </c>
      <c r="D39" s="15" t="s">
        <v>116</v>
      </c>
      <c r="E39" s="14" t="s">
        <v>117</v>
      </c>
      <c r="F39" s="19">
        <v>14000</v>
      </c>
      <c r="G39" s="20" t="s">
        <v>23</v>
      </c>
      <c r="H39" s="19">
        <v>6000</v>
      </c>
      <c r="I39" s="20" t="s">
        <v>23</v>
      </c>
      <c r="J39" s="20" t="s">
        <v>25</v>
      </c>
      <c r="K39" s="17" t="s">
        <v>45</v>
      </c>
    </row>
    <row r="40" spans="1:11" s="1" customFormat="1" ht="22.5" customHeight="1">
      <c r="A40" s="9" t="s">
        <v>118</v>
      </c>
      <c r="B40" s="9"/>
      <c r="C40" s="13" t="s">
        <v>119</v>
      </c>
      <c r="D40" s="13"/>
      <c r="E40" s="9"/>
      <c r="F40" s="21">
        <f>SUM(F41:F72)</f>
        <v>210327.64</v>
      </c>
      <c r="G40" s="21">
        <f>SUM(G41:G72)</f>
        <v>5300</v>
      </c>
      <c r="H40" s="21">
        <f>SUM(H41:H72)</f>
        <v>109028</v>
      </c>
      <c r="I40" s="9"/>
      <c r="J40" s="9"/>
      <c r="K40" s="9"/>
    </row>
    <row r="41" spans="1:11" ht="42" customHeight="1">
      <c r="A41" s="14"/>
      <c r="B41" s="14"/>
      <c r="C41" s="15" t="s">
        <v>120</v>
      </c>
      <c r="D41" s="15"/>
      <c r="E41" s="14"/>
      <c r="F41" s="19"/>
      <c r="G41" s="19"/>
      <c r="H41" s="19"/>
      <c r="I41" s="14"/>
      <c r="J41" s="14"/>
      <c r="K41" s="14"/>
    </row>
    <row r="42" spans="1:11" ht="64.5" customHeight="1">
      <c r="A42" s="24">
        <v>1</v>
      </c>
      <c r="B42" s="20" t="s">
        <v>121</v>
      </c>
      <c r="C42" s="25" t="s">
        <v>122</v>
      </c>
      <c r="D42" s="26" t="s">
        <v>123</v>
      </c>
      <c r="E42" s="24" t="s">
        <v>124</v>
      </c>
      <c r="F42" s="27">
        <v>13800</v>
      </c>
      <c r="G42" s="27" t="s">
        <v>23</v>
      </c>
      <c r="H42" s="19">
        <v>7000</v>
      </c>
      <c r="I42" s="20" t="s">
        <v>125</v>
      </c>
      <c r="J42" s="20" t="s">
        <v>25</v>
      </c>
      <c r="K42" s="17" t="s">
        <v>26</v>
      </c>
    </row>
    <row r="43" spans="1:11" ht="57.75" customHeight="1">
      <c r="A43" s="24">
        <v>2</v>
      </c>
      <c r="B43" s="20" t="s">
        <v>126</v>
      </c>
      <c r="C43" s="28" t="s">
        <v>127</v>
      </c>
      <c r="D43" s="29" t="s">
        <v>128</v>
      </c>
      <c r="E43" s="24" t="s">
        <v>129</v>
      </c>
      <c r="F43" s="19">
        <v>14500</v>
      </c>
      <c r="G43" s="19">
        <v>4000</v>
      </c>
      <c r="H43" s="19">
        <v>8000</v>
      </c>
      <c r="I43" s="24" t="s">
        <v>130</v>
      </c>
      <c r="J43" s="20" t="s">
        <v>33</v>
      </c>
      <c r="K43" s="20" t="s">
        <v>107</v>
      </c>
    </row>
    <row r="44" spans="1:11" ht="51.75" customHeight="1">
      <c r="A44" s="24">
        <v>3</v>
      </c>
      <c r="B44" s="20" t="s">
        <v>131</v>
      </c>
      <c r="C44" s="26" t="s">
        <v>132</v>
      </c>
      <c r="D44" s="26" t="s">
        <v>133</v>
      </c>
      <c r="E44" s="24" t="s">
        <v>129</v>
      </c>
      <c r="F44" s="27">
        <v>8400</v>
      </c>
      <c r="G44" s="27" t="s">
        <v>23</v>
      </c>
      <c r="H44" s="19">
        <v>6244</v>
      </c>
      <c r="I44" s="24" t="s">
        <v>134</v>
      </c>
      <c r="J44" s="20" t="s">
        <v>25</v>
      </c>
      <c r="K44" s="20" t="s">
        <v>107</v>
      </c>
    </row>
    <row r="45" spans="1:11" ht="57" customHeight="1">
      <c r="A45" s="24">
        <v>4</v>
      </c>
      <c r="B45" s="20" t="s">
        <v>135</v>
      </c>
      <c r="C45" s="28" t="s">
        <v>136</v>
      </c>
      <c r="D45" s="29" t="s">
        <v>137</v>
      </c>
      <c r="E45" s="24" t="s">
        <v>124</v>
      </c>
      <c r="F45" s="19">
        <v>1178</v>
      </c>
      <c r="G45" s="19" t="s">
        <v>23</v>
      </c>
      <c r="H45" s="19">
        <v>1000</v>
      </c>
      <c r="I45" s="24" t="s">
        <v>138</v>
      </c>
      <c r="J45" s="20" t="s">
        <v>33</v>
      </c>
      <c r="K45" s="20" t="s">
        <v>107</v>
      </c>
    </row>
    <row r="46" spans="1:11" ht="75.75" customHeight="1">
      <c r="A46" s="24">
        <v>5</v>
      </c>
      <c r="B46" s="20" t="s">
        <v>139</v>
      </c>
      <c r="C46" s="25" t="s">
        <v>140</v>
      </c>
      <c r="D46" s="30" t="s">
        <v>141</v>
      </c>
      <c r="E46" s="24" t="s">
        <v>124</v>
      </c>
      <c r="F46" s="27">
        <v>1500</v>
      </c>
      <c r="G46" s="27" t="s">
        <v>23</v>
      </c>
      <c r="H46" s="19">
        <v>1000</v>
      </c>
      <c r="I46" s="20" t="s">
        <v>142</v>
      </c>
      <c r="J46" s="20" t="s">
        <v>25</v>
      </c>
      <c r="K46" s="20" t="s">
        <v>107</v>
      </c>
    </row>
    <row r="47" spans="1:11" ht="54" customHeight="1">
      <c r="A47" s="24">
        <v>6</v>
      </c>
      <c r="B47" s="20" t="s">
        <v>143</v>
      </c>
      <c r="C47" s="25" t="s">
        <v>144</v>
      </c>
      <c r="D47" s="25" t="s">
        <v>145</v>
      </c>
      <c r="E47" s="24" t="s">
        <v>146</v>
      </c>
      <c r="F47" s="27">
        <v>2669.51</v>
      </c>
      <c r="G47" s="27" t="s">
        <v>23</v>
      </c>
      <c r="H47" s="19">
        <v>1533</v>
      </c>
      <c r="I47" s="20" t="s">
        <v>147</v>
      </c>
      <c r="J47" s="20" t="s">
        <v>25</v>
      </c>
      <c r="K47" s="20" t="s">
        <v>107</v>
      </c>
    </row>
    <row r="48" spans="1:11" ht="52.5" customHeight="1">
      <c r="A48" s="24">
        <v>7</v>
      </c>
      <c r="B48" s="20" t="s">
        <v>148</v>
      </c>
      <c r="C48" s="25" t="s">
        <v>149</v>
      </c>
      <c r="D48" s="26" t="s">
        <v>150</v>
      </c>
      <c r="E48" s="24" t="s">
        <v>151</v>
      </c>
      <c r="F48" s="27">
        <v>4500</v>
      </c>
      <c r="G48" s="27" t="s">
        <v>23</v>
      </c>
      <c r="H48" s="19">
        <v>2000</v>
      </c>
      <c r="I48" s="20" t="s">
        <v>152</v>
      </c>
      <c r="J48" s="20" t="s">
        <v>25</v>
      </c>
      <c r="K48" s="20" t="s">
        <v>107</v>
      </c>
    </row>
    <row r="49" spans="1:11" ht="49.5" customHeight="1">
      <c r="A49" s="24">
        <v>8</v>
      </c>
      <c r="B49" s="31" t="s">
        <v>153</v>
      </c>
      <c r="C49" s="26" t="s">
        <v>154</v>
      </c>
      <c r="D49" s="26" t="s">
        <v>155</v>
      </c>
      <c r="E49" s="31" t="s">
        <v>156</v>
      </c>
      <c r="F49" s="27">
        <v>1700</v>
      </c>
      <c r="G49" s="20">
        <v>1300</v>
      </c>
      <c r="H49" s="19">
        <v>400</v>
      </c>
      <c r="I49" s="20" t="s">
        <v>157</v>
      </c>
      <c r="J49" s="20" t="s">
        <v>33</v>
      </c>
      <c r="K49" s="20" t="s">
        <v>107</v>
      </c>
    </row>
    <row r="50" spans="1:11" ht="64.5" customHeight="1">
      <c r="A50" s="24">
        <v>9</v>
      </c>
      <c r="B50" s="20" t="s">
        <v>158</v>
      </c>
      <c r="C50" s="28" t="s">
        <v>159</v>
      </c>
      <c r="D50" s="29" t="s">
        <v>160</v>
      </c>
      <c r="E50" s="24" t="s">
        <v>146</v>
      </c>
      <c r="F50" s="19">
        <v>500</v>
      </c>
      <c r="G50" s="19" t="s">
        <v>23</v>
      </c>
      <c r="H50" s="19">
        <v>500</v>
      </c>
      <c r="I50" s="24" t="s">
        <v>161</v>
      </c>
      <c r="J50" s="20" t="s">
        <v>25</v>
      </c>
      <c r="K50" s="20" t="s">
        <v>45</v>
      </c>
    </row>
    <row r="51" spans="1:11" ht="60" customHeight="1">
      <c r="A51" s="24">
        <v>10</v>
      </c>
      <c r="B51" s="20" t="s">
        <v>162</v>
      </c>
      <c r="C51" s="30" t="s">
        <v>163</v>
      </c>
      <c r="D51" s="30" t="s">
        <v>164</v>
      </c>
      <c r="E51" s="24" t="s">
        <v>165</v>
      </c>
      <c r="F51" s="27">
        <v>1718</v>
      </c>
      <c r="G51" s="27" t="s">
        <v>23</v>
      </c>
      <c r="H51" s="19">
        <v>1375</v>
      </c>
      <c r="I51" s="20" t="s">
        <v>23</v>
      </c>
      <c r="J51" s="20" t="s">
        <v>25</v>
      </c>
      <c r="K51" s="20" t="s">
        <v>45</v>
      </c>
    </row>
    <row r="52" spans="1:11" ht="78" customHeight="1">
      <c r="A52" s="24">
        <v>11</v>
      </c>
      <c r="B52" s="20" t="s">
        <v>23</v>
      </c>
      <c r="C52" s="26" t="s">
        <v>166</v>
      </c>
      <c r="D52" s="26" t="s">
        <v>167</v>
      </c>
      <c r="E52" s="24" t="s">
        <v>156</v>
      </c>
      <c r="F52" s="27">
        <v>1800</v>
      </c>
      <c r="G52" s="20" t="s">
        <v>23</v>
      </c>
      <c r="H52" s="19">
        <v>1800</v>
      </c>
      <c r="I52" s="20" t="s">
        <v>23</v>
      </c>
      <c r="J52" s="20" t="s">
        <v>25</v>
      </c>
      <c r="K52" s="20" t="s">
        <v>45</v>
      </c>
    </row>
    <row r="53" spans="1:11" ht="45" customHeight="1">
      <c r="A53" s="24">
        <v>12</v>
      </c>
      <c r="B53" s="24" t="s">
        <v>23</v>
      </c>
      <c r="C53" s="26" t="s">
        <v>168</v>
      </c>
      <c r="D53" s="26" t="s">
        <v>169</v>
      </c>
      <c r="E53" s="24" t="s">
        <v>151</v>
      </c>
      <c r="F53" s="27">
        <v>4500</v>
      </c>
      <c r="G53" s="20" t="s">
        <v>23</v>
      </c>
      <c r="H53" s="19">
        <v>3000</v>
      </c>
      <c r="I53" s="20" t="s">
        <v>23</v>
      </c>
      <c r="J53" s="20" t="s">
        <v>25</v>
      </c>
      <c r="K53" s="20" t="s">
        <v>45</v>
      </c>
    </row>
    <row r="54" spans="1:11" ht="72.75" customHeight="1">
      <c r="A54" s="24">
        <v>13</v>
      </c>
      <c r="B54" s="24" t="s">
        <v>23</v>
      </c>
      <c r="C54" s="26" t="s">
        <v>170</v>
      </c>
      <c r="D54" s="26" t="s">
        <v>171</v>
      </c>
      <c r="E54" s="24" t="s">
        <v>172</v>
      </c>
      <c r="F54" s="27">
        <v>1515</v>
      </c>
      <c r="G54" s="20" t="s">
        <v>23</v>
      </c>
      <c r="H54" s="19">
        <v>1000</v>
      </c>
      <c r="I54" s="20" t="s">
        <v>23</v>
      </c>
      <c r="J54" s="20" t="s">
        <v>25</v>
      </c>
      <c r="K54" s="20" t="s">
        <v>45</v>
      </c>
    </row>
    <row r="55" spans="1:11" ht="120.75" customHeight="1">
      <c r="A55" s="24">
        <v>14</v>
      </c>
      <c r="B55" s="24" t="s">
        <v>23</v>
      </c>
      <c r="C55" s="26" t="s">
        <v>173</v>
      </c>
      <c r="D55" s="26" t="s">
        <v>174</v>
      </c>
      <c r="E55" s="24" t="s">
        <v>175</v>
      </c>
      <c r="F55" s="27">
        <v>600</v>
      </c>
      <c r="G55" s="20" t="s">
        <v>23</v>
      </c>
      <c r="H55" s="19">
        <v>450</v>
      </c>
      <c r="I55" s="20" t="s">
        <v>23</v>
      </c>
      <c r="J55" s="20" t="s">
        <v>25</v>
      </c>
      <c r="K55" s="20" t="s">
        <v>45</v>
      </c>
    </row>
    <row r="56" spans="1:11" ht="100.5" customHeight="1">
      <c r="A56" s="24">
        <v>15</v>
      </c>
      <c r="B56" s="24" t="s">
        <v>23</v>
      </c>
      <c r="C56" s="28" t="s">
        <v>176</v>
      </c>
      <c r="D56" s="29" t="s">
        <v>177</v>
      </c>
      <c r="E56" s="24" t="s">
        <v>178</v>
      </c>
      <c r="F56" s="19">
        <v>20000</v>
      </c>
      <c r="G56" s="19" t="s">
        <v>23</v>
      </c>
      <c r="H56" s="19">
        <v>5000</v>
      </c>
      <c r="I56" s="24" t="s">
        <v>23</v>
      </c>
      <c r="J56" s="20" t="s">
        <v>25</v>
      </c>
      <c r="K56" s="20" t="s">
        <v>45</v>
      </c>
    </row>
    <row r="57" spans="1:11" ht="22.5" customHeight="1">
      <c r="A57" s="24"/>
      <c r="B57" s="14"/>
      <c r="C57" s="13" t="s">
        <v>179</v>
      </c>
      <c r="D57" s="15"/>
      <c r="E57" s="14"/>
      <c r="F57" s="19"/>
      <c r="G57" s="19"/>
      <c r="H57" s="19"/>
      <c r="I57" s="14"/>
      <c r="J57" s="14"/>
      <c r="K57" s="14"/>
    </row>
    <row r="58" spans="1:11" ht="22.5" customHeight="1">
      <c r="A58" s="24"/>
      <c r="B58" s="14"/>
      <c r="C58" s="13" t="s">
        <v>180</v>
      </c>
      <c r="D58" s="15"/>
      <c r="E58" s="14"/>
      <c r="F58" s="19"/>
      <c r="G58" s="19"/>
      <c r="H58" s="19"/>
      <c r="I58" s="14"/>
      <c r="J58" s="14"/>
      <c r="K58" s="14"/>
    </row>
    <row r="59" spans="1:11" ht="81.75" customHeight="1">
      <c r="A59" s="24">
        <v>16</v>
      </c>
      <c r="B59" s="14" t="s">
        <v>23</v>
      </c>
      <c r="C59" s="15" t="s">
        <v>181</v>
      </c>
      <c r="D59" s="18" t="s">
        <v>182</v>
      </c>
      <c r="E59" s="17" t="s">
        <v>183</v>
      </c>
      <c r="F59" s="19">
        <v>6083</v>
      </c>
      <c r="G59" s="19" t="s">
        <v>23</v>
      </c>
      <c r="H59" s="19">
        <v>2966</v>
      </c>
      <c r="I59" s="17" t="s">
        <v>184</v>
      </c>
      <c r="J59" s="17" t="s">
        <v>33</v>
      </c>
      <c r="K59" s="20" t="s">
        <v>45</v>
      </c>
    </row>
    <row r="60" spans="1:11" ht="109.5" customHeight="1">
      <c r="A60" s="24">
        <v>17</v>
      </c>
      <c r="B60" s="14" t="s">
        <v>23</v>
      </c>
      <c r="C60" s="15" t="s">
        <v>185</v>
      </c>
      <c r="D60" s="18" t="s">
        <v>186</v>
      </c>
      <c r="E60" s="17" t="s">
        <v>183</v>
      </c>
      <c r="F60" s="19">
        <v>1300</v>
      </c>
      <c r="G60" s="19" t="s">
        <v>23</v>
      </c>
      <c r="H60" s="19">
        <v>1300</v>
      </c>
      <c r="I60" s="17" t="s">
        <v>23</v>
      </c>
      <c r="J60" s="17" t="s">
        <v>33</v>
      </c>
      <c r="K60" s="20" t="s">
        <v>45</v>
      </c>
    </row>
    <row r="61" spans="1:11" ht="33" customHeight="1">
      <c r="A61" s="24"/>
      <c r="B61" s="14"/>
      <c r="C61" s="13" t="s">
        <v>187</v>
      </c>
      <c r="D61" s="15"/>
      <c r="E61" s="14"/>
      <c r="F61" s="19"/>
      <c r="G61" s="19"/>
      <c r="H61" s="19"/>
      <c r="I61" s="14"/>
      <c r="J61" s="14"/>
      <c r="K61" s="14"/>
    </row>
    <row r="62" spans="1:11" ht="49.5" customHeight="1">
      <c r="A62" s="24">
        <v>18</v>
      </c>
      <c r="B62" s="14" t="s">
        <v>188</v>
      </c>
      <c r="C62" s="15" t="s">
        <v>189</v>
      </c>
      <c r="D62" s="18" t="s">
        <v>190</v>
      </c>
      <c r="E62" s="17" t="s">
        <v>191</v>
      </c>
      <c r="F62" s="19">
        <v>2749.13</v>
      </c>
      <c r="G62" s="19" t="s">
        <v>23</v>
      </c>
      <c r="H62" s="19">
        <v>1500</v>
      </c>
      <c r="I62" s="17" t="s">
        <v>192</v>
      </c>
      <c r="J62" s="14" t="s">
        <v>25</v>
      </c>
      <c r="K62" s="20" t="s">
        <v>107</v>
      </c>
    </row>
    <row r="63" spans="1:11" ht="48" customHeight="1">
      <c r="A63" s="24">
        <v>19</v>
      </c>
      <c r="B63" s="20" t="s">
        <v>193</v>
      </c>
      <c r="C63" s="28" t="s">
        <v>194</v>
      </c>
      <c r="D63" s="28" t="s">
        <v>195</v>
      </c>
      <c r="E63" s="32" t="s">
        <v>196</v>
      </c>
      <c r="F63" s="19">
        <v>11200</v>
      </c>
      <c r="G63" s="19" t="s">
        <v>23</v>
      </c>
      <c r="H63" s="19">
        <v>8960</v>
      </c>
      <c r="I63" s="17" t="s">
        <v>197</v>
      </c>
      <c r="J63" s="20" t="s">
        <v>25</v>
      </c>
      <c r="K63" s="20" t="s">
        <v>107</v>
      </c>
    </row>
    <row r="64" spans="1:11" ht="42" customHeight="1">
      <c r="A64" s="24">
        <v>20</v>
      </c>
      <c r="B64" s="20" t="s">
        <v>23</v>
      </c>
      <c r="C64" s="28" t="s">
        <v>198</v>
      </c>
      <c r="D64" s="28" t="s">
        <v>199</v>
      </c>
      <c r="E64" s="32" t="s">
        <v>196</v>
      </c>
      <c r="F64" s="19">
        <v>8000</v>
      </c>
      <c r="G64" s="19" t="s">
        <v>23</v>
      </c>
      <c r="H64" s="19">
        <v>5000</v>
      </c>
      <c r="I64" s="19" t="s">
        <v>23</v>
      </c>
      <c r="J64" s="20" t="s">
        <v>25</v>
      </c>
      <c r="K64" s="20" t="s">
        <v>45</v>
      </c>
    </row>
    <row r="65" spans="1:11" ht="39.75" customHeight="1">
      <c r="A65" s="24">
        <v>21</v>
      </c>
      <c r="B65" s="20" t="s">
        <v>23</v>
      </c>
      <c r="C65" s="28" t="s">
        <v>200</v>
      </c>
      <c r="D65" s="28" t="s">
        <v>201</v>
      </c>
      <c r="E65" s="32" t="s">
        <v>196</v>
      </c>
      <c r="F65" s="19">
        <v>10800</v>
      </c>
      <c r="G65" s="19" t="s">
        <v>23</v>
      </c>
      <c r="H65" s="19">
        <v>6000</v>
      </c>
      <c r="I65" s="19" t="s">
        <v>23</v>
      </c>
      <c r="J65" s="20" t="s">
        <v>25</v>
      </c>
      <c r="K65" s="20" t="s">
        <v>45</v>
      </c>
    </row>
    <row r="66" spans="1:11" ht="21.75" customHeight="1">
      <c r="A66" s="24"/>
      <c r="B66" s="14"/>
      <c r="C66" s="13" t="s">
        <v>202</v>
      </c>
      <c r="D66" s="15"/>
      <c r="E66" s="14"/>
      <c r="F66" s="19"/>
      <c r="G66" s="19"/>
      <c r="H66" s="19"/>
      <c r="I66" s="14"/>
      <c r="J66" s="14"/>
      <c r="K66" s="14"/>
    </row>
    <row r="67" spans="1:11" ht="63.75" customHeight="1">
      <c r="A67" s="24">
        <v>22</v>
      </c>
      <c r="B67" s="14" t="s">
        <v>203</v>
      </c>
      <c r="C67" s="15" t="s">
        <v>204</v>
      </c>
      <c r="D67" s="18" t="s">
        <v>205</v>
      </c>
      <c r="E67" s="17" t="s">
        <v>206</v>
      </c>
      <c r="F67" s="19">
        <v>57079</v>
      </c>
      <c r="G67" s="19" t="s">
        <v>23</v>
      </c>
      <c r="H67" s="19">
        <v>15000</v>
      </c>
      <c r="I67" s="17" t="s">
        <v>207</v>
      </c>
      <c r="J67" s="17" t="s">
        <v>33</v>
      </c>
      <c r="K67" s="17" t="s">
        <v>26</v>
      </c>
    </row>
    <row r="68" spans="1:11" ht="118.5" customHeight="1">
      <c r="A68" s="24">
        <v>23</v>
      </c>
      <c r="B68" s="14" t="s">
        <v>208</v>
      </c>
      <c r="C68" s="15" t="s">
        <v>209</v>
      </c>
      <c r="D68" s="18" t="s">
        <v>210</v>
      </c>
      <c r="E68" s="17" t="s">
        <v>211</v>
      </c>
      <c r="F68" s="19">
        <v>6500</v>
      </c>
      <c r="G68" s="19" t="s">
        <v>23</v>
      </c>
      <c r="H68" s="19">
        <v>5000</v>
      </c>
      <c r="I68" s="17" t="s">
        <v>212</v>
      </c>
      <c r="J68" s="17" t="s">
        <v>25</v>
      </c>
      <c r="K68" s="17" t="s">
        <v>26</v>
      </c>
    </row>
    <row r="69" spans="1:11" ht="118.5" customHeight="1">
      <c r="A69" s="24">
        <v>24</v>
      </c>
      <c r="B69" s="14" t="s">
        <v>213</v>
      </c>
      <c r="C69" s="15" t="s">
        <v>214</v>
      </c>
      <c r="D69" s="18" t="s">
        <v>215</v>
      </c>
      <c r="E69" s="17" t="s">
        <v>216</v>
      </c>
      <c r="F69" s="19">
        <v>9536</v>
      </c>
      <c r="G69" s="37" t="s">
        <v>23</v>
      </c>
      <c r="H69" s="19">
        <v>7000</v>
      </c>
      <c r="I69" s="43" t="s">
        <v>217</v>
      </c>
      <c r="J69" s="14" t="s">
        <v>33</v>
      </c>
      <c r="K69" s="17" t="s">
        <v>26</v>
      </c>
    </row>
    <row r="70" spans="1:11" ht="66.75" customHeight="1">
      <c r="A70" s="24">
        <v>25</v>
      </c>
      <c r="B70" s="14" t="s">
        <v>218</v>
      </c>
      <c r="C70" s="15" t="s">
        <v>219</v>
      </c>
      <c r="D70" s="38" t="s">
        <v>220</v>
      </c>
      <c r="E70" s="24" t="s">
        <v>221</v>
      </c>
      <c r="F70" s="39">
        <v>1200</v>
      </c>
      <c r="G70" s="37" t="s">
        <v>23</v>
      </c>
      <c r="H70" s="39">
        <v>1000</v>
      </c>
      <c r="I70" s="37" t="s">
        <v>23</v>
      </c>
      <c r="J70" s="37" t="s">
        <v>25</v>
      </c>
      <c r="K70" s="20" t="s">
        <v>45</v>
      </c>
    </row>
    <row r="71" spans="1:11" ht="84.75" customHeight="1">
      <c r="A71" s="24">
        <v>26</v>
      </c>
      <c r="B71" s="14" t="s">
        <v>23</v>
      </c>
      <c r="C71" s="15" t="s">
        <v>222</v>
      </c>
      <c r="D71" s="38" t="s">
        <v>223</v>
      </c>
      <c r="E71" s="24" t="s">
        <v>221</v>
      </c>
      <c r="F71" s="39">
        <v>5000</v>
      </c>
      <c r="G71" s="37" t="s">
        <v>23</v>
      </c>
      <c r="H71" s="39">
        <v>3000</v>
      </c>
      <c r="I71" s="37" t="s">
        <v>23</v>
      </c>
      <c r="J71" s="37" t="s">
        <v>25</v>
      </c>
      <c r="K71" s="20" t="s">
        <v>45</v>
      </c>
    </row>
    <row r="72" spans="1:11" s="3" customFormat="1" ht="64.5" customHeight="1">
      <c r="A72" s="24">
        <v>27</v>
      </c>
      <c r="B72" s="14" t="s">
        <v>23</v>
      </c>
      <c r="C72" s="15" t="s">
        <v>224</v>
      </c>
      <c r="D72" s="38" t="s">
        <v>225</v>
      </c>
      <c r="E72" s="24" t="s">
        <v>221</v>
      </c>
      <c r="F72" s="39">
        <v>12000</v>
      </c>
      <c r="G72" s="37" t="s">
        <v>23</v>
      </c>
      <c r="H72" s="39">
        <v>12000</v>
      </c>
      <c r="I72" s="37" t="s">
        <v>23</v>
      </c>
      <c r="J72" s="37" t="s">
        <v>25</v>
      </c>
      <c r="K72" s="20" t="s">
        <v>45</v>
      </c>
    </row>
    <row r="73" spans="1:11" s="1" customFormat="1" ht="48" customHeight="1">
      <c r="A73" s="9" t="s">
        <v>226</v>
      </c>
      <c r="B73" s="9"/>
      <c r="C73" s="13" t="s">
        <v>227</v>
      </c>
      <c r="D73" s="13"/>
      <c r="E73" s="9"/>
      <c r="F73" s="21">
        <f>SUM(F74:F76)</f>
        <v>7760</v>
      </c>
      <c r="G73" s="21">
        <f>SUM(G74:G76)</f>
        <v>0</v>
      </c>
      <c r="H73" s="21">
        <f>SUM(H74:H76)</f>
        <v>5312</v>
      </c>
      <c r="I73" s="9"/>
      <c r="J73" s="9"/>
      <c r="K73" s="9"/>
    </row>
    <row r="74" spans="1:11" ht="90" customHeight="1">
      <c r="A74" s="14">
        <v>1</v>
      </c>
      <c r="B74" s="14" t="s">
        <v>228</v>
      </c>
      <c r="C74" s="40" t="s">
        <v>229</v>
      </c>
      <c r="D74" s="41" t="s">
        <v>230</v>
      </c>
      <c r="E74" s="17" t="s">
        <v>231</v>
      </c>
      <c r="F74" s="27">
        <v>1720</v>
      </c>
      <c r="G74" s="27" t="s">
        <v>23</v>
      </c>
      <c r="H74" s="19">
        <v>1000</v>
      </c>
      <c r="I74" s="14" t="s">
        <v>232</v>
      </c>
      <c r="J74" s="14" t="s">
        <v>25</v>
      </c>
      <c r="K74" s="17" t="s">
        <v>26</v>
      </c>
    </row>
    <row r="75" spans="1:11" ht="108" customHeight="1">
      <c r="A75" s="14">
        <v>2</v>
      </c>
      <c r="B75" s="14" t="s">
        <v>233</v>
      </c>
      <c r="C75" s="40" t="s">
        <v>234</v>
      </c>
      <c r="D75" s="41" t="s">
        <v>235</v>
      </c>
      <c r="E75" s="17" t="s">
        <v>231</v>
      </c>
      <c r="F75" s="27">
        <v>3150</v>
      </c>
      <c r="G75" s="27" t="s">
        <v>23</v>
      </c>
      <c r="H75" s="19">
        <v>2000</v>
      </c>
      <c r="I75" s="14" t="s">
        <v>236</v>
      </c>
      <c r="J75" s="14" t="s">
        <v>33</v>
      </c>
      <c r="K75" s="17" t="s">
        <v>26</v>
      </c>
    </row>
    <row r="76" spans="1:11" ht="64.5" customHeight="1">
      <c r="A76" s="14">
        <v>3</v>
      </c>
      <c r="B76" s="14" t="s">
        <v>237</v>
      </c>
      <c r="C76" s="40" t="s">
        <v>238</v>
      </c>
      <c r="D76" s="41" t="s">
        <v>239</v>
      </c>
      <c r="E76" s="17" t="s">
        <v>39</v>
      </c>
      <c r="F76" s="27">
        <v>2890</v>
      </c>
      <c r="G76" s="27" t="s">
        <v>23</v>
      </c>
      <c r="H76" s="19">
        <v>2312</v>
      </c>
      <c r="I76" s="14" t="s">
        <v>240</v>
      </c>
      <c r="J76" s="14" t="s">
        <v>25</v>
      </c>
      <c r="K76" s="20" t="s">
        <v>107</v>
      </c>
    </row>
    <row r="77" spans="1:11" s="1" customFormat="1" ht="30.75" customHeight="1">
      <c r="A77" s="9" t="s">
        <v>241</v>
      </c>
      <c r="B77" s="9"/>
      <c r="C77" s="13" t="s">
        <v>242</v>
      </c>
      <c r="D77" s="13"/>
      <c r="E77" s="9"/>
      <c r="F77" s="21">
        <f>SUM(F78:F100)</f>
        <v>282021.18</v>
      </c>
      <c r="G77" s="21">
        <f>SUM(G78:G100)</f>
        <v>6200</v>
      </c>
      <c r="H77" s="21">
        <f>SUM(H78:H100)</f>
        <v>142955</v>
      </c>
      <c r="I77" s="9"/>
      <c r="J77" s="9"/>
      <c r="K77" s="9"/>
    </row>
    <row r="78" spans="1:11" ht="22.5" customHeight="1">
      <c r="A78" s="14"/>
      <c r="B78" s="14"/>
      <c r="C78" s="13" t="s">
        <v>243</v>
      </c>
      <c r="D78" s="15"/>
      <c r="E78" s="14"/>
      <c r="F78" s="19"/>
      <c r="G78" s="19"/>
      <c r="H78" s="19"/>
      <c r="I78" s="14"/>
      <c r="J78" s="14"/>
      <c r="K78" s="14"/>
    </row>
    <row r="79" spans="1:11" ht="54.75" customHeight="1">
      <c r="A79" s="17">
        <v>1</v>
      </c>
      <c r="B79" s="15" t="s">
        <v>244</v>
      </c>
      <c r="C79" s="15" t="s">
        <v>245</v>
      </c>
      <c r="D79" s="18" t="s">
        <v>246</v>
      </c>
      <c r="E79" s="17" t="s">
        <v>74</v>
      </c>
      <c r="F79" s="19">
        <v>7254.65</v>
      </c>
      <c r="G79" s="19">
        <v>2700</v>
      </c>
      <c r="H79" s="19">
        <v>4555</v>
      </c>
      <c r="I79" s="17" t="s">
        <v>247</v>
      </c>
      <c r="J79" s="14" t="s">
        <v>33</v>
      </c>
      <c r="K79" s="20" t="s">
        <v>107</v>
      </c>
    </row>
    <row r="80" spans="1:11" ht="57.75" customHeight="1">
      <c r="A80" s="17">
        <v>2</v>
      </c>
      <c r="B80" s="15" t="s">
        <v>248</v>
      </c>
      <c r="C80" s="15" t="s">
        <v>249</v>
      </c>
      <c r="D80" s="15" t="s">
        <v>250</v>
      </c>
      <c r="E80" s="17" t="s">
        <v>39</v>
      </c>
      <c r="F80" s="19">
        <v>3403</v>
      </c>
      <c r="G80" s="19" t="s">
        <v>23</v>
      </c>
      <c r="H80" s="19">
        <v>2000</v>
      </c>
      <c r="I80" s="14" t="s">
        <v>251</v>
      </c>
      <c r="J80" s="14" t="s">
        <v>25</v>
      </c>
      <c r="K80" s="20" t="s">
        <v>107</v>
      </c>
    </row>
    <row r="81" spans="1:11" ht="57.75" customHeight="1">
      <c r="A81" s="17">
        <v>3</v>
      </c>
      <c r="B81" s="14" t="s">
        <v>23</v>
      </c>
      <c r="C81" s="15" t="s">
        <v>252</v>
      </c>
      <c r="D81" s="15" t="s">
        <v>253</v>
      </c>
      <c r="E81" s="17" t="s">
        <v>74</v>
      </c>
      <c r="F81" s="19">
        <v>2642</v>
      </c>
      <c r="G81" s="19" t="s">
        <v>23</v>
      </c>
      <c r="H81" s="19">
        <v>2000</v>
      </c>
      <c r="I81" s="19" t="s">
        <v>23</v>
      </c>
      <c r="J81" s="20" t="s">
        <v>25</v>
      </c>
      <c r="K81" s="20" t="s">
        <v>45</v>
      </c>
    </row>
    <row r="82" spans="1:11" ht="24" customHeight="1">
      <c r="A82" s="17"/>
      <c r="B82" s="14"/>
      <c r="C82" s="13" t="s">
        <v>254</v>
      </c>
      <c r="D82" s="15"/>
      <c r="E82" s="14"/>
      <c r="F82" s="19"/>
      <c r="G82" s="19"/>
      <c r="H82" s="19"/>
      <c r="I82" s="14"/>
      <c r="J82" s="14"/>
      <c r="K82" s="14"/>
    </row>
    <row r="83" spans="1:11" ht="24" customHeight="1">
      <c r="A83" s="17"/>
      <c r="B83" s="14"/>
      <c r="C83" s="13" t="s">
        <v>255</v>
      </c>
      <c r="D83" s="15"/>
      <c r="E83" s="14"/>
      <c r="F83" s="19"/>
      <c r="G83" s="19"/>
      <c r="H83" s="19"/>
      <c r="I83" s="14"/>
      <c r="J83" s="14"/>
      <c r="K83" s="14"/>
    </row>
    <row r="84" spans="1:11" ht="49.5" customHeight="1">
      <c r="A84" s="17">
        <v>4</v>
      </c>
      <c r="B84" s="15" t="s">
        <v>256</v>
      </c>
      <c r="C84" s="15" t="s">
        <v>257</v>
      </c>
      <c r="D84" s="18" t="s">
        <v>258</v>
      </c>
      <c r="E84" s="17" t="s">
        <v>39</v>
      </c>
      <c r="F84" s="19">
        <v>6665</v>
      </c>
      <c r="G84" s="19">
        <v>3500</v>
      </c>
      <c r="H84" s="19">
        <v>3165</v>
      </c>
      <c r="I84" s="14" t="s">
        <v>259</v>
      </c>
      <c r="J84" s="14" t="s">
        <v>33</v>
      </c>
      <c r="K84" s="17" t="s">
        <v>26</v>
      </c>
    </row>
    <row r="85" spans="1:11" ht="58.5" customHeight="1">
      <c r="A85" s="17">
        <v>5</v>
      </c>
      <c r="B85" s="15" t="s">
        <v>260</v>
      </c>
      <c r="C85" s="15" t="s">
        <v>261</v>
      </c>
      <c r="D85" s="15" t="s">
        <v>262</v>
      </c>
      <c r="E85" s="17" t="s">
        <v>39</v>
      </c>
      <c r="F85" s="19">
        <v>34786</v>
      </c>
      <c r="G85" s="19" t="s">
        <v>23</v>
      </c>
      <c r="H85" s="19">
        <v>20308</v>
      </c>
      <c r="I85" s="14" t="s">
        <v>263</v>
      </c>
      <c r="J85" s="17" t="s">
        <v>33</v>
      </c>
      <c r="K85" s="17" t="s">
        <v>26</v>
      </c>
    </row>
    <row r="86" spans="1:11" ht="51.75" customHeight="1">
      <c r="A86" s="17">
        <v>6</v>
      </c>
      <c r="B86" s="15" t="s">
        <v>264</v>
      </c>
      <c r="C86" s="15" t="s">
        <v>265</v>
      </c>
      <c r="D86" s="18" t="s">
        <v>266</v>
      </c>
      <c r="E86" s="17" t="s">
        <v>39</v>
      </c>
      <c r="F86" s="19">
        <v>8762</v>
      </c>
      <c r="G86" s="19" t="s">
        <v>23</v>
      </c>
      <c r="H86" s="19">
        <v>6662</v>
      </c>
      <c r="I86" s="14" t="s">
        <v>267</v>
      </c>
      <c r="J86" s="17" t="s">
        <v>25</v>
      </c>
      <c r="K86" s="17" t="s">
        <v>26</v>
      </c>
    </row>
    <row r="87" spans="1:11" ht="51.75" customHeight="1">
      <c r="A87" s="17">
        <v>7</v>
      </c>
      <c r="B87" s="15" t="s">
        <v>268</v>
      </c>
      <c r="C87" s="15" t="s">
        <v>269</v>
      </c>
      <c r="D87" s="18" t="s">
        <v>270</v>
      </c>
      <c r="E87" s="17" t="s">
        <v>39</v>
      </c>
      <c r="F87" s="19">
        <v>8600</v>
      </c>
      <c r="G87" s="19" t="s">
        <v>23</v>
      </c>
      <c r="H87" s="19">
        <v>4500</v>
      </c>
      <c r="I87" s="14" t="s">
        <v>271</v>
      </c>
      <c r="J87" s="17" t="s">
        <v>25</v>
      </c>
      <c r="K87" s="17" t="s">
        <v>26</v>
      </c>
    </row>
    <row r="88" spans="1:11" ht="94.5" customHeight="1">
      <c r="A88" s="17">
        <v>8</v>
      </c>
      <c r="B88" s="14" t="s">
        <v>23</v>
      </c>
      <c r="C88" s="15" t="s">
        <v>272</v>
      </c>
      <c r="D88" s="18" t="s">
        <v>273</v>
      </c>
      <c r="E88" s="17" t="s">
        <v>39</v>
      </c>
      <c r="F88" s="19">
        <v>2049</v>
      </c>
      <c r="G88" s="19" t="s">
        <v>23</v>
      </c>
      <c r="H88" s="19">
        <v>1600</v>
      </c>
      <c r="I88" s="19" t="s">
        <v>23</v>
      </c>
      <c r="J88" s="17" t="s">
        <v>25</v>
      </c>
      <c r="K88" s="20" t="s">
        <v>45</v>
      </c>
    </row>
    <row r="89" spans="1:11" ht="73.5" customHeight="1">
      <c r="A89" s="17">
        <v>9</v>
      </c>
      <c r="B89" s="14" t="s">
        <v>23</v>
      </c>
      <c r="C89" s="15" t="s">
        <v>274</v>
      </c>
      <c r="D89" s="18" t="s">
        <v>275</v>
      </c>
      <c r="E89" s="17" t="s">
        <v>39</v>
      </c>
      <c r="F89" s="19">
        <v>1428.8</v>
      </c>
      <c r="G89" s="19" t="s">
        <v>23</v>
      </c>
      <c r="H89" s="19">
        <v>1100</v>
      </c>
      <c r="I89" s="19" t="s">
        <v>23</v>
      </c>
      <c r="J89" s="17" t="s">
        <v>25</v>
      </c>
      <c r="K89" s="20" t="s">
        <v>45</v>
      </c>
    </row>
    <row r="90" spans="1:11" ht="22.5" customHeight="1">
      <c r="A90" s="14"/>
      <c r="B90" s="14"/>
      <c r="C90" s="13" t="s">
        <v>276</v>
      </c>
      <c r="D90" s="15"/>
      <c r="E90" s="14"/>
      <c r="F90" s="19"/>
      <c r="G90" s="19"/>
      <c r="H90" s="19"/>
      <c r="I90" s="14"/>
      <c r="J90" s="14"/>
      <c r="K90" s="14"/>
    </row>
    <row r="91" spans="1:11" ht="73.5" customHeight="1">
      <c r="A91" s="17">
        <v>10</v>
      </c>
      <c r="B91" s="14" t="s">
        <v>23</v>
      </c>
      <c r="C91" s="15" t="s">
        <v>277</v>
      </c>
      <c r="D91" s="18" t="s">
        <v>278</v>
      </c>
      <c r="E91" s="17" t="s">
        <v>39</v>
      </c>
      <c r="F91" s="19">
        <v>61827.74</v>
      </c>
      <c r="G91" s="19" t="s">
        <v>23</v>
      </c>
      <c r="H91" s="19">
        <v>20000</v>
      </c>
      <c r="I91" s="19" t="s">
        <v>23</v>
      </c>
      <c r="J91" s="17" t="s">
        <v>25</v>
      </c>
      <c r="K91" s="20" t="s">
        <v>45</v>
      </c>
    </row>
    <row r="92" spans="1:11" ht="144" customHeight="1">
      <c r="A92" s="17">
        <v>11</v>
      </c>
      <c r="B92" s="14" t="s">
        <v>23</v>
      </c>
      <c r="C92" s="15" t="s">
        <v>279</v>
      </c>
      <c r="D92" s="18" t="s">
        <v>280</v>
      </c>
      <c r="E92" s="17" t="s">
        <v>39</v>
      </c>
      <c r="F92" s="19">
        <v>99040.99</v>
      </c>
      <c r="G92" s="19" t="s">
        <v>23</v>
      </c>
      <c r="H92" s="19">
        <v>50000</v>
      </c>
      <c r="I92" s="19" t="s">
        <v>23</v>
      </c>
      <c r="J92" s="17" t="s">
        <v>25</v>
      </c>
      <c r="K92" s="20" t="s">
        <v>45</v>
      </c>
    </row>
    <row r="93" spans="1:11" ht="22.5" customHeight="1">
      <c r="A93" s="14"/>
      <c r="B93" s="14"/>
      <c r="C93" s="13" t="s">
        <v>281</v>
      </c>
      <c r="D93" s="15"/>
      <c r="E93" s="14"/>
      <c r="F93" s="19"/>
      <c r="G93" s="19"/>
      <c r="H93" s="19"/>
      <c r="I93" s="14"/>
      <c r="J93" s="14"/>
      <c r="K93" s="14"/>
    </row>
    <row r="94" spans="1:11" ht="63.75" customHeight="1">
      <c r="A94" s="24">
        <v>12</v>
      </c>
      <c r="B94" s="28" t="s">
        <v>282</v>
      </c>
      <c r="C94" s="28" t="s">
        <v>283</v>
      </c>
      <c r="D94" s="29" t="s">
        <v>284</v>
      </c>
      <c r="E94" s="24" t="s">
        <v>285</v>
      </c>
      <c r="F94" s="19">
        <v>6600</v>
      </c>
      <c r="G94" s="19" t="s">
        <v>23</v>
      </c>
      <c r="H94" s="19">
        <v>4500</v>
      </c>
      <c r="I94" s="24" t="s">
        <v>286</v>
      </c>
      <c r="J94" s="17" t="s">
        <v>25</v>
      </c>
      <c r="K94" s="17" t="s">
        <v>26</v>
      </c>
    </row>
    <row r="95" spans="1:11" ht="66.75" customHeight="1">
      <c r="A95" s="24">
        <v>13</v>
      </c>
      <c r="B95" s="28" t="s">
        <v>287</v>
      </c>
      <c r="C95" s="28" t="s">
        <v>288</v>
      </c>
      <c r="D95" s="28" t="s">
        <v>289</v>
      </c>
      <c r="E95" s="24" t="s">
        <v>285</v>
      </c>
      <c r="F95" s="19">
        <v>4815</v>
      </c>
      <c r="G95" s="19" t="s">
        <v>23</v>
      </c>
      <c r="H95" s="19">
        <v>3815</v>
      </c>
      <c r="I95" s="44" t="s">
        <v>290</v>
      </c>
      <c r="J95" s="20" t="s">
        <v>25</v>
      </c>
      <c r="K95" s="17" t="s">
        <v>26</v>
      </c>
    </row>
    <row r="96" spans="1:11" ht="85.5" customHeight="1">
      <c r="A96" s="24">
        <v>14</v>
      </c>
      <c r="B96" s="20" t="s">
        <v>23</v>
      </c>
      <c r="C96" s="28" t="s">
        <v>291</v>
      </c>
      <c r="D96" s="28" t="s">
        <v>292</v>
      </c>
      <c r="E96" s="24" t="s">
        <v>285</v>
      </c>
      <c r="F96" s="19">
        <v>19000</v>
      </c>
      <c r="G96" s="19" t="s">
        <v>23</v>
      </c>
      <c r="H96" s="19">
        <v>10000</v>
      </c>
      <c r="I96" s="20" t="s">
        <v>23</v>
      </c>
      <c r="J96" s="20" t="s">
        <v>25</v>
      </c>
      <c r="K96" s="20" t="s">
        <v>45</v>
      </c>
    </row>
    <row r="97" spans="1:11" ht="66.75" customHeight="1">
      <c r="A97" s="24">
        <v>15</v>
      </c>
      <c r="B97" s="20" t="s">
        <v>23</v>
      </c>
      <c r="C97" s="28" t="s">
        <v>293</v>
      </c>
      <c r="D97" s="29" t="s">
        <v>294</v>
      </c>
      <c r="E97" s="24" t="s">
        <v>285</v>
      </c>
      <c r="F97" s="19">
        <v>9147</v>
      </c>
      <c r="G97" s="19" t="s">
        <v>23</v>
      </c>
      <c r="H97" s="19">
        <v>5000</v>
      </c>
      <c r="I97" s="19" t="s">
        <v>23</v>
      </c>
      <c r="J97" s="17" t="s">
        <v>25</v>
      </c>
      <c r="K97" s="20" t="s">
        <v>45</v>
      </c>
    </row>
    <row r="98" spans="1:11" ht="93.75" customHeight="1">
      <c r="A98" s="24">
        <v>16</v>
      </c>
      <c r="B98" s="20" t="s">
        <v>23</v>
      </c>
      <c r="C98" s="28" t="s">
        <v>295</v>
      </c>
      <c r="D98" s="29" t="s">
        <v>296</v>
      </c>
      <c r="E98" s="24" t="s">
        <v>285</v>
      </c>
      <c r="F98" s="19">
        <v>4600</v>
      </c>
      <c r="G98" s="19" t="s">
        <v>23</v>
      </c>
      <c r="H98" s="19">
        <v>2750</v>
      </c>
      <c r="I98" s="19" t="s">
        <v>23</v>
      </c>
      <c r="J98" s="17" t="s">
        <v>25</v>
      </c>
      <c r="K98" s="20" t="s">
        <v>45</v>
      </c>
    </row>
    <row r="99" spans="1:11" ht="77.25" customHeight="1">
      <c r="A99" s="24">
        <v>17</v>
      </c>
      <c r="B99" s="20" t="s">
        <v>23</v>
      </c>
      <c r="C99" s="28" t="s">
        <v>297</v>
      </c>
      <c r="D99" s="29" t="s">
        <v>298</v>
      </c>
      <c r="E99" s="24" t="s">
        <v>285</v>
      </c>
      <c r="F99" s="19">
        <v>800</v>
      </c>
      <c r="G99" s="19" t="s">
        <v>23</v>
      </c>
      <c r="H99" s="19">
        <v>500</v>
      </c>
      <c r="I99" s="19" t="s">
        <v>23</v>
      </c>
      <c r="J99" s="20" t="s">
        <v>25</v>
      </c>
      <c r="K99" s="20" t="s">
        <v>45</v>
      </c>
    </row>
    <row r="100" spans="1:11" ht="64.5" customHeight="1">
      <c r="A100" s="24">
        <v>18</v>
      </c>
      <c r="B100" s="20" t="s">
        <v>23</v>
      </c>
      <c r="C100" s="28" t="s">
        <v>299</v>
      </c>
      <c r="D100" s="29" t="s">
        <v>300</v>
      </c>
      <c r="E100" s="24" t="s">
        <v>285</v>
      </c>
      <c r="F100" s="19">
        <v>600</v>
      </c>
      <c r="G100" s="19" t="s">
        <v>23</v>
      </c>
      <c r="H100" s="19">
        <v>500</v>
      </c>
      <c r="I100" s="19" t="s">
        <v>23</v>
      </c>
      <c r="J100" s="20" t="s">
        <v>25</v>
      </c>
      <c r="K100" s="20" t="s">
        <v>45</v>
      </c>
    </row>
    <row r="101" spans="1:11" s="1" customFormat="1" ht="22.5" customHeight="1">
      <c r="A101" s="9" t="s">
        <v>301</v>
      </c>
      <c r="B101" s="9"/>
      <c r="C101" s="13" t="s">
        <v>302</v>
      </c>
      <c r="D101" s="13"/>
      <c r="E101" s="9"/>
      <c r="F101" s="21"/>
      <c r="G101" s="21"/>
      <c r="H101" s="21"/>
      <c r="I101" s="9"/>
      <c r="J101" s="9"/>
      <c r="K101" s="9"/>
    </row>
    <row r="102" spans="1:11" s="1" customFormat="1" ht="30.75" customHeight="1">
      <c r="A102" s="9" t="s">
        <v>303</v>
      </c>
      <c r="B102" s="9"/>
      <c r="C102" s="13" t="s">
        <v>304</v>
      </c>
      <c r="D102" s="13"/>
      <c r="E102" s="9"/>
      <c r="F102" s="21">
        <f>SUM(F103:F106)</f>
        <v>70001</v>
      </c>
      <c r="G102" s="21">
        <f>SUM(G103:G106)</f>
        <v>7000</v>
      </c>
      <c r="H102" s="21">
        <f>SUM(H103:H106)</f>
        <v>22215</v>
      </c>
      <c r="I102" s="9"/>
      <c r="J102" s="9"/>
      <c r="K102" s="9"/>
    </row>
    <row r="103" spans="1:11" ht="42" customHeight="1">
      <c r="A103" s="17">
        <v>1</v>
      </c>
      <c r="B103" s="15" t="s">
        <v>305</v>
      </c>
      <c r="C103" s="15" t="s">
        <v>306</v>
      </c>
      <c r="D103" s="42" t="s">
        <v>307</v>
      </c>
      <c r="E103" s="43" t="s">
        <v>308</v>
      </c>
      <c r="F103" s="19">
        <v>29500</v>
      </c>
      <c r="G103" s="19" t="s">
        <v>23</v>
      </c>
      <c r="H103" s="19">
        <v>10000</v>
      </c>
      <c r="I103" s="43" t="s">
        <v>309</v>
      </c>
      <c r="J103" s="14" t="s">
        <v>25</v>
      </c>
      <c r="K103" s="17" t="s">
        <v>26</v>
      </c>
    </row>
    <row r="104" spans="1:11" ht="48.75" customHeight="1">
      <c r="A104" s="17">
        <v>2</v>
      </c>
      <c r="B104" s="15" t="s">
        <v>310</v>
      </c>
      <c r="C104" s="15" t="s">
        <v>311</v>
      </c>
      <c r="D104" s="18" t="s">
        <v>312</v>
      </c>
      <c r="E104" s="17" t="s">
        <v>39</v>
      </c>
      <c r="F104" s="19">
        <v>4119</v>
      </c>
      <c r="G104" s="19" t="s">
        <v>23</v>
      </c>
      <c r="H104" s="19">
        <v>3615</v>
      </c>
      <c r="I104" s="43" t="s">
        <v>313</v>
      </c>
      <c r="J104" s="17" t="s">
        <v>25</v>
      </c>
      <c r="K104" s="17" t="s">
        <v>26</v>
      </c>
    </row>
    <row r="105" spans="1:11" ht="53.25" customHeight="1">
      <c r="A105" s="17">
        <v>3</v>
      </c>
      <c r="B105" s="15" t="s">
        <v>314</v>
      </c>
      <c r="C105" s="15" t="s">
        <v>315</v>
      </c>
      <c r="D105" s="42" t="s">
        <v>316</v>
      </c>
      <c r="E105" s="43" t="s">
        <v>317</v>
      </c>
      <c r="F105" s="19">
        <v>4782</v>
      </c>
      <c r="G105" s="19" t="s">
        <v>23</v>
      </c>
      <c r="H105" s="19">
        <v>3600</v>
      </c>
      <c r="I105" s="43" t="s">
        <v>318</v>
      </c>
      <c r="J105" s="14" t="s">
        <v>25</v>
      </c>
      <c r="K105" s="17" t="s">
        <v>26</v>
      </c>
    </row>
    <row r="106" spans="1:11" ht="42" customHeight="1">
      <c r="A106" s="17">
        <v>4</v>
      </c>
      <c r="B106" s="15" t="s">
        <v>319</v>
      </c>
      <c r="C106" s="15" t="s">
        <v>320</v>
      </c>
      <c r="D106" s="18" t="s">
        <v>321</v>
      </c>
      <c r="E106" s="43" t="s">
        <v>308</v>
      </c>
      <c r="F106" s="19">
        <v>31600</v>
      </c>
      <c r="G106" s="19">
        <v>7000</v>
      </c>
      <c r="H106" s="19">
        <v>5000</v>
      </c>
      <c r="I106" s="17" t="s">
        <v>322</v>
      </c>
      <c r="J106" s="14" t="s">
        <v>33</v>
      </c>
      <c r="K106" s="20" t="s">
        <v>107</v>
      </c>
    </row>
  </sheetData>
  <sheetProtection/>
  <autoFilter ref="A4:K106"/>
  <mergeCells count="15">
    <mergeCell ref="A1:B1"/>
    <mergeCell ref="A2:K2"/>
    <mergeCell ref="J3:K3"/>
    <mergeCell ref="A6:C6"/>
    <mergeCell ref="A4:A5"/>
    <mergeCell ref="B4:B5"/>
    <mergeCell ref="C4:C5"/>
    <mergeCell ref="D4:D5"/>
    <mergeCell ref="E4:E5"/>
    <mergeCell ref="F4:F5"/>
    <mergeCell ref="G4:G5"/>
    <mergeCell ref="H4:H5"/>
    <mergeCell ref="I4:I5"/>
    <mergeCell ref="J4:J5"/>
    <mergeCell ref="K4:K5"/>
  </mergeCells>
  <printOptions verticalCentered="1"/>
  <pageMargins left="1.299212598425197" right="0.1968503937007874" top="0.5905511811023623" bottom="0.5905511811023623" header="0" footer="0"/>
  <pageSetup horizontalDpi="300" verticalDpi="300" orientation="landscape" paperSize="9"/>
  <ignoredErrors>
    <ignoredError sqref="F18:H18 H7 F7 F6:G6 F40:H40 F77:H77 F32:H32" emptyCellReference="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编号盖章</cp:lastModifiedBy>
  <cp:lastPrinted>2021-04-13T02:09:33Z</cp:lastPrinted>
  <dcterms:created xsi:type="dcterms:W3CDTF">2020-05-21T02:17:42Z</dcterms:created>
  <dcterms:modified xsi:type="dcterms:W3CDTF">2021-05-19T01:52:44Z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ubyTemplate">
    <vt:lpwstr>11</vt:lpwstr>
  </property>
  <property fmtid="{D5CDD505-2E9C-101B-9397-08002B2CF9AE}" pid="5" name="I">
    <vt:lpwstr>8A753F2A4B4547289F64F5D82DAE37A6</vt:lpwstr>
  </property>
</Properties>
</file>