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65" activeTab="0"/>
  </bookViews>
  <sheets>
    <sheet name="保险品种保额费率各级分摊比例" sheetId="1" r:id="rId1"/>
  </sheets>
  <definedNames/>
  <calcPr fullCalcOnLoad="1"/>
</workbook>
</file>

<file path=xl/sharedStrings.xml><?xml version="1.0" encoding="utf-8"?>
<sst xmlns="http://schemas.openxmlformats.org/spreadsheetml/2006/main" count="82" uniqueCount="52">
  <si>
    <t>附件</t>
  </si>
  <si>
    <t>甘肃省保险品种保额费率及分摊比例一览表</t>
  </si>
  <si>
    <t>单位：元</t>
  </si>
  <si>
    <t>序号</t>
  </si>
  <si>
    <t>品种</t>
  </si>
  <si>
    <t>甘肃提标降费</t>
  </si>
  <si>
    <t>甘肃现行标准</t>
  </si>
  <si>
    <t>各级保费分摊比例</t>
  </si>
  <si>
    <t>保险金额</t>
  </si>
  <si>
    <t>费率</t>
  </si>
  <si>
    <t>单位保费</t>
  </si>
  <si>
    <t>中央补贴</t>
  </si>
  <si>
    <t>省级补贴</t>
  </si>
  <si>
    <t>市县补贴</t>
  </si>
  <si>
    <t>农户自筹</t>
  </si>
  <si>
    <t>中央补贴品种</t>
  </si>
  <si>
    <t>马铃薯</t>
  </si>
  <si>
    <t>高保额（成本保险）</t>
  </si>
  <si>
    <t>低保额（成本保险）</t>
  </si>
  <si>
    <t>玉米</t>
  </si>
  <si>
    <t>高产示范区玉米（成本保险）</t>
  </si>
  <si>
    <t>大田玉米（成本保险）</t>
  </si>
  <si>
    <t>青稞（成本保险）</t>
  </si>
  <si>
    <t>棉花（成本保险）</t>
  </si>
  <si>
    <t>牦牛（成本保险）</t>
  </si>
  <si>
    <t>藏系羊（成本保险）</t>
  </si>
  <si>
    <t>能繁母猪（成本保险）</t>
  </si>
  <si>
    <t>奶牛</t>
  </si>
  <si>
    <t>荷斯坦（成本保险）</t>
  </si>
  <si>
    <t>西门塔尔及其他（成本保险）</t>
  </si>
  <si>
    <t>冬小麦（成本保险）</t>
  </si>
  <si>
    <t>森林</t>
  </si>
  <si>
    <t>公益林（成本保险）</t>
  </si>
  <si>
    <r>
      <t>2</t>
    </r>
    <r>
      <rPr>
        <sz val="10"/>
        <rFont val="Times New Roman"/>
        <family val="1"/>
      </rPr>
      <t>‰</t>
    </r>
  </si>
  <si>
    <t>商品林（成本保险）</t>
  </si>
  <si>
    <t>春小麦（成本保险）</t>
  </si>
  <si>
    <t>-</t>
  </si>
  <si>
    <t>油料作物（成本保险）</t>
  </si>
  <si>
    <t>育肥猪（成本+目标价格保险）</t>
  </si>
  <si>
    <t>省级补贴品种</t>
  </si>
  <si>
    <t>肉牛（成本保险）</t>
  </si>
  <si>
    <t>肉羊（成本保险）</t>
  </si>
  <si>
    <t>蔬菜</t>
  </si>
  <si>
    <t>高原夏菜（成本+目标价格保险）</t>
  </si>
  <si>
    <t>设施蔬菜收入保险（含棚体损失）</t>
  </si>
  <si>
    <t>鸡（收入保险）</t>
  </si>
  <si>
    <t>苹果（收入保险+期货）</t>
  </si>
  <si>
    <t>中药材收入保险（当、党、黄三种）</t>
  </si>
  <si>
    <t>2000-3300</t>
  </si>
  <si>
    <t>100-165</t>
  </si>
  <si>
    <t>120-198</t>
  </si>
  <si>
    <t>备注：
     1.中央补贴的马铃薯、玉米、青稞、棉花、牦牛、藏系羊、能繁母猪、奶牛、冬小麦、森林10个品种和省级补贴的苹果、中药材2个品种，2018年按照今年4月省财政已下达计划标准执   
       行，2019年开始适用提标降费后的保额费率及保费分摊比例。
     2.2018年新增开办的肉牛、肉羊、高原夏菜、设施蔬菜、育肥猪、鸡6个省级补贴品种适用提标降费后的保额费率及保费分摊比例。
     3.育肥猪在未正式纳入中央补贴品种前，视同省级补贴品种，省、市县、农户三级保费分摊比例为4∶4∶2。
     4.春小麦、油料作物2个中央补贴品种，根据争取中央保费补贴预算情况，决定是否开办。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</si>
</sst>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0_ "/>
    <numFmt numFmtId="179" formatCode="0.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宋体"/>
      <family val="0"/>
    </font>
    <font>
      <b/>
      <sz val="18"/>
      <name val="宋体"/>
      <family val="0"/>
    </font>
    <font>
      <b/>
      <sz val="18"/>
      <name val="仿宋_GB2312"/>
      <family val="3"/>
    </font>
    <font>
      <b/>
      <sz val="12"/>
      <name val="仿宋_GB2312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14" fillId="7" borderId="0" applyNumberFormat="0" applyBorder="0" applyAlignment="0" applyProtection="0"/>
    <xf numFmtId="0" fontId="20" fillId="0" borderId="5" applyNumberFormat="0" applyFill="0" applyAlignment="0" applyProtection="0"/>
    <xf numFmtId="0" fontId="14" fillId="8" borderId="0" applyNumberFormat="0" applyBorder="0" applyAlignment="0" applyProtection="0"/>
    <xf numFmtId="0" fontId="18" fillId="4" borderId="6" applyNumberFormat="0" applyAlignment="0" applyProtection="0"/>
    <xf numFmtId="0" fontId="15" fillId="4" borderId="1" applyNumberFormat="0" applyAlignment="0" applyProtection="0"/>
    <xf numFmtId="0" fontId="11" fillId="9" borderId="7" applyNumberFormat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27" fillId="0" borderId="8" applyNumberFormat="0" applyFill="0" applyAlignment="0" applyProtection="0"/>
    <xf numFmtId="0" fontId="23" fillId="0" borderId="9" applyNumberFormat="0" applyFill="0" applyAlignment="0" applyProtection="0"/>
    <xf numFmtId="0" fontId="17" fillId="10" borderId="0" applyNumberFormat="0" applyBorder="0" applyAlignment="0" applyProtection="0"/>
    <xf numFmtId="0" fontId="10" fillId="8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4" fillId="16" borderId="0" applyNumberFormat="0" applyBorder="0" applyAlignment="0" applyProtection="0"/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176" fontId="9" fillId="0" borderId="10" xfId="0" applyNumberFormat="1" applyFont="1" applyBorder="1" applyAlignment="1" applyProtection="1">
      <alignment horizontal="center" vertical="center" wrapText="1"/>
      <protection/>
    </xf>
    <xf numFmtId="177" fontId="9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vertical="center" wrapText="1"/>
      <protection/>
    </xf>
    <xf numFmtId="177" fontId="9" fillId="0" borderId="19" xfId="0" applyNumberFormat="1" applyFont="1" applyBorder="1" applyAlignment="1" applyProtection="1">
      <alignment horizontal="center" vertical="center" wrapText="1"/>
      <protection/>
    </xf>
    <xf numFmtId="177" fontId="8" fillId="0" borderId="20" xfId="0" applyNumberFormat="1" applyFont="1" applyBorder="1" applyAlignment="1" applyProtection="1">
      <alignment horizontal="center" vertical="center" wrapText="1"/>
      <protection/>
    </xf>
    <xf numFmtId="178" fontId="9" fillId="0" borderId="10" xfId="0" applyNumberFormat="1" applyFont="1" applyBorder="1" applyAlignment="1" applyProtection="1">
      <alignment horizontal="center" vertical="center" wrapText="1"/>
      <protection/>
    </xf>
    <xf numFmtId="179" fontId="9" fillId="0" borderId="10" xfId="0" applyNumberFormat="1" applyFont="1" applyBorder="1" applyAlignment="1" applyProtection="1">
      <alignment horizontal="center" vertical="center" wrapText="1"/>
      <protection/>
    </xf>
    <xf numFmtId="9" fontId="9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9" fontId="9" fillId="0" borderId="19" xfId="0" applyNumberFormat="1" applyFont="1" applyBorder="1" applyAlignment="1" applyProtection="1">
      <alignment horizontal="center" vertical="center" wrapText="1"/>
      <protection/>
    </xf>
    <xf numFmtId="9" fontId="8" fillId="0" borderId="2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SheetLayoutView="100" workbookViewId="0" topLeftCell="A1">
      <selection activeCell="C1" sqref="C1"/>
    </sheetView>
  </sheetViews>
  <sheetFormatPr defaultColWidth="9.00390625" defaultRowHeight="13.5"/>
  <cols>
    <col min="1" max="1" width="6.00390625" style="2" customWidth="1"/>
    <col min="2" max="2" width="7.375" style="2" customWidth="1"/>
    <col min="3" max="3" width="10.25390625" style="2" customWidth="1"/>
    <col min="4" max="4" width="27.375" style="2" customWidth="1"/>
    <col min="5" max="14" width="10.625" style="2" customWidth="1"/>
    <col min="15" max="248" width="9.00390625" style="2" customWidth="1"/>
  </cols>
  <sheetData>
    <row r="1" spans="1:3" ht="27.75" customHeight="1">
      <c r="A1" s="3" t="s">
        <v>0</v>
      </c>
      <c r="B1" s="3"/>
      <c r="C1" s="4"/>
    </row>
    <row r="2" spans="1:14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/>
      <c r="B3" s="6"/>
      <c r="C3" s="6"/>
      <c r="D3" s="6"/>
      <c r="E3" s="6"/>
      <c r="H3" s="6"/>
      <c r="K3" s="6"/>
      <c r="L3" s="6"/>
      <c r="M3" s="31" t="s">
        <v>2</v>
      </c>
      <c r="N3" s="31"/>
    </row>
    <row r="4" spans="1:14" s="1" customFormat="1" ht="20.25" customHeight="1">
      <c r="A4" s="7" t="s">
        <v>3</v>
      </c>
      <c r="B4" s="8" t="s">
        <v>4</v>
      </c>
      <c r="C4" s="9"/>
      <c r="D4" s="10"/>
      <c r="E4" s="11" t="s">
        <v>5</v>
      </c>
      <c r="F4" s="12"/>
      <c r="G4" s="12"/>
      <c r="H4" s="11" t="s">
        <v>6</v>
      </c>
      <c r="I4" s="12"/>
      <c r="J4" s="32"/>
      <c r="K4" s="16" t="s">
        <v>7</v>
      </c>
      <c r="L4" s="16"/>
      <c r="M4" s="16"/>
      <c r="N4" s="16"/>
    </row>
    <row r="5" spans="1:14" s="1" customFormat="1" ht="21.75" customHeight="1">
      <c r="A5" s="7"/>
      <c r="B5" s="13"/>
      <c r="C5" s="14"/>
      <c r="D5" s="15"/>
      <c r="E5" s="16" t="s">
        <v>8</v>
      </c>
      <c r="F5" s="16" t="s">
        <v>9</v>
      </c>
      <c r="G5" s="16" t="s">
        <v>10</v>
      </c>
      <c r="H5" s="16" t="s">
        <v>8</v>
      </c>
      <c r="I5" s="16" t="s">
        <v>9</v>
      </c>
      <c r="J5" s="16" t="s">
        <v>10</v>
      </c>
      <c r="K5" s="16" t="s">
        <v>11</v>
      </c>
      <c r="L5" s="16" t="s">
        <v>12</v>
      </c>
      <c r="M5" s="16" t="s">
        <v>13</v>
      </c>
      <c r="N5" s="16" t="s">
        <v>14</v>
      </c>
    </row>
    <row r="6" spans="1:14" s="1" customFormat="1" ht="20.25" customHeight="1">
      <c r="A6" s="17">
        <v>1</v>
      </c>
      <c r="B6" s="17" t="s">
        <v>15</v>
      </c>
      <c r="C6" s="17" t="s">
        <v>16</v>
      </c>
      <c r="D6" s="18" t="s">
        <v>17</v>
      </c>
      <c r="E6" s="19">
        <v>700</v>
      </c>
      <c r="F6" s="20">
        <v>0.03</v>
      </c>
      <c r="G6" s="19">
        <v>21</v>
      </c>
      <c r="H6" s="21">
        <v>700</v>
      </c>
      <c r="I6" s="29">
        <v>0.05</v>
      </c>
      <c r="J6" s="21">
        <f>H6*I6</f>
        <v>35</v>
      </c>
      <c r="K6" s="29">
        <v>0.4</v>
      </c>
      <c r="L6" s="29">
        <v>0.25</v>
      </c>
      <c r="M6" s="29">
        <v>0.15</v>
      </c>
      <c r="N6" s="29">
        <v>0.2</v>
      </c>
    </row>
    <row r="7" spans="1:14" s="1" customFormat="1" ht="20.25" customHeight="1">
      <c r="A7" s="22"/>
      <c r="B7" s="23"/>
      <c r="C7" s="24"/>
      <c r="D7" s="18" t="s">
        <v>18</v>
      </c>
      <c r="E7" s="19">
        <v>700</v>
      </c>
      <c r="F7" s="20">
        <v>0.03</v>
      </c>
      <c r="G7" s="21">
        <f>E7*F7</f>
        <v>21</v>
      </c>
      <c r="H7" s="21">
        <v>500</v>
      </c>
      <c r="I7" s="29">
        <v>0.05</v>
      </c>
      <c r="J7" s="21">
        <f>H7*I7</f>
        <v>25</v>
      </c>
      <c r="K7" s="29">
        <v>0.4</v>
      </c>
      <c r="L7" s="29">
        <v>0.25</v>
      </c>
      <c r="M7" s="29">
        <v>0.15</v>
      </c>
      <c r="N7" s="29">
        <v>0.2</v>
      </c>
    </row>
    <row r="8" spans="1:14" s="1" customFormat="1" ht="20.25" customHeight="1">
      <c r="A8" s="17">
        <v>2</v>
      </c>
      <c r="B8" s="23"/>
      <c r="C8" s="23" t="s">
        <v>19</v>
      </c>
      <c r="D8" s="18" t="s">
        <v>20</v>
      </c>
      <c r="E8" s="19">
        <v>1000</v>
      </c>
      <c r="F8" s="20">
        <v>0.04</v>
      </c>
      <c r="G8" s="21">
        <v>40</v>
      </c>
      <c r="H8" s="21">
        <v>1000</v>
      </c>
      <c r="I8" s="29">
        <v>0.05</v>
      </c>
      <c r="J8" s="21">
        <v>50</v>
      </c>
      <c r="K8" s="29">
        <v>0.4</v>
      </c>
      <c r="L8" s="29">
        <v>0.3</v>
      </c>
      <c r="M8" s="29">
        <v>0.15</v>
      </c>
      <c r="N8" s="29">
        <v>0.15</v>
      </c>
    </row>
    <row r="9" spans="1:14" s="1" customFormat="1" ht="20.25" customHeight="1">
      <c r="A9" s="22"/>
      <c r="B9" s="23"/>
      <c r="C9" s="24"/>
      <c r="D9" s="18" t="s">
        <v>21</v>
      </c>
      <c r="E9" s="19">
        <v>600</v>
      </c>
      <c r="F9" s="20">
        <v>0.04</v>
      </c>
      <c r="G9" s="21">
        <f aca="true" t="shared" si="0" ref="G9:G17">E9*F9</f>
        <v>24</v>
      </c>
      <c r="H9" s="21">
        <v>500</v>
      </c>
      <c r="I9" s="29">
        <v>0.05</v>
      </c>
      <c r="J9" s="21">
        <f aca="true" t="shared" si="1" ref="J9:J15">H9*I9</f>
        <v>25</v>
      </c>
      <c r="K9" s="29">
        <v>0.4</v>
      </c>
      <c r="L9" s="29">
        <v>0.3</v>
      </c>
      <c r="M9" s="29">
        <v>0.15</v>
      </c>
      <c r="N9" s="29">
        <v>0.15</v>
      </c>
    </row>
    <row r="10" spans="1:14" s="1" customFormat="1" ht="20.25" customHeight="1">
      <c r="A10" s="18">
        <v>3</v>
      </c>
      <c r="B10" s="23"/>
      <c r="C10" s="18" t="s">
        <v>22</v>
      </c>
      <c r="D10" s="18"/>
      <c r="E10" s="19">
        <v>400</v>
      </c>
      <c r="F10" s="20">
        <v>0.035</v>
      </c>
      <c r="G10" s="21">
        <f t="shared" si="0"/>
        <v>14.000000000000002</v>
      </c>
      <c r="H10" s="21">
        <v>250</v>
      </c>
      <c r="I10" s="29">
        <v>0.06</v>
      </c>
      <c r="J10" s="21">
        <f t="shared" si="1"/>
        <v>15</v>
      </c>
      <c r="K10" s="29">
        <v>0.4</v>
      </c>
      <c r="L10" s="29">
        <v>0.3</v>
      </c>
      <c r="M10" s="29">
        <v>0.2</v>
      </c>
      <c r="N10" s="29">
        <v>0.1</v>
      </c>
    </row>
    <row r="11" spans="1:14" s="1" customFormat="1" ht="20.25" customHeight="1">
      <c r="A11" s="18">
        <v>4</v>
      </c>
      <c r="B11" s="23"/>
      <c r="C11" s="18" t="s">
        <v>23</v>
      </c>
      <c r="D11" s="18"/>
      <c r="E11" s="19">
        <v>600</v>
      </c>
      <c r="F11" s="20">
        <v>0.035</v>
      </c>
      <c r="G11" s="21">
        <f t="shared" si="0"/>
        <v>21.000000000000004</v>
      </c>
      <c r="H11" s="21">
        <v>500</v>
      </c>
      <c r="I11" s="29">
        <v>0.06</v>
      </c>
      <c r="J11" s="21">
        <f t="shared" si="1"/>
        <v>30</v>
      </c>
      <c r="K11" s="29">
        <v>0.4</v>
      </c>
      <c r="L11" s="29">
        <v>0.3</v>
      </c>
      <c r="M11" s="29">
        <v>0.15</v>
      </c>
      <c r="N11" s="29">
        <v>0.15</v>
      </c>
    </row>
    <row r="12" spans="1:14" s="1" customFormat="1" ht="20.25" customHeight="1">
      <c r="A12" s="18">
        <v>5</v>
      </c>
      <c r="B12" s="23"/>
      <c r="C12" s="18" t="s">
        <v>24</v>
      </c>
      <c r="D12" s="18"/>
      <c r="E12" s="19">
        <v>2000</v>
      </c>
      <c r="F12" s="20">
        <v>0.06</v>
      </c>
      <c r="G12" s="21">
        <f t="shared" si="0"/>
        <v>120</v>
      </c>
      <c r="H12" s="21">
        <v>2000</v>
      </c>
      <c r="I12" s="29">
        <v>0.06</v>
      </c>
      <c r="J12" s="21">
        <f t="shared" si="1"/>
        <v>120</v>
      </c>
      <c r="K12" s="29">
        <v>0.4</v>
      </c>
      <c r="L12" s="29">
        <v>0.3</v>
      </c>
      <c r="M12" s="29">
        <v>0.2</v>
      </c>
      <c r="N12" s="29">
        <v>0.1</v>
      </c>
    </row>
    <row r="13" spans="1:14" s="1" customFormat="1" ht="20.25" customHeight="1">
      <c r="A13" s="18">
        <v>6</v>
      </c>
      <c r="B13" s="23"/>
      <c r="C13" s="18" t="s">
        <v>25</v>
      </c>
      <c r="D13" s="18"/>
      <c r="E13" s="19">
        <v>400</v>
      </c>
      <c r="F13" s="20">
        <v>0.06</v>
      </c>
      <c r="G13" s="21">
        <f t="shared" si="0"/>
        <v>24</v>
      </c>
      <c r="H13" s="21">
        <v>300</v>
      </c>
      <c r="I13" s="29">
        <v>0.06</v>
      </c>
      <c r="J13" s="21">
        <f t="shared" si="1"/>
        <v>18</v>
      </c>
      <c r="K13" s="29">
        <v>0.4</v>
      </c>
      <c r="L13" s="29">
        <v>0.3</v>
      </c>
      <c r="M13" s="29">
        <v>0.2</v>
      </c>
      <c r="N13" s="29">
        <v>0.1</v>
      </c>
    </row>
    <row r="14" spans="1:14" s="1" customFormat="1" ht="20.25" customHeight="1">
      <c r="A14" s="18">
        <v>7</v>
      </c>
      <c r="B14" s="23"/>
      <c r="C14" s="18" t="s">
        <v>26</v>
      </c>
      <c r="D14" s="18"/>
      <c r="E14" s="19">
        <v>1000</v>
      </c>
      <c r="F14" s="20">
        <v>0.05</v>
      </c>
      <c r="G14" s="21">
        <f t="shared" si="0"/>
        <v>50</v>
      </c>
      <c r="H14" s="21">
        <v>1000</v>
      </c>
      <c r="I14" s="29">
        <v>0.06</v>
      </c>
      <c r="J14" s="21">
        <f t="shared" si="1"/>
        <v>60</v>
      </c>
      <c r="K14" s="29">
        <v>0.5</v>
      </c>
      <c r="L14" s="29">
        <v>0.2</v>
      </c>
      <c r="M14" s="29">
        <v>0.1</v>
      </c>
      <c r="N14" s="29">
        <v>0.2</v>
      </c>
    </row>
    <row r="15" spans="1:14" s="1" customFormat="1" ht="20.25" customHeight="1">
      <c r="A15" s="17">
        <v>8</v>
      </c>
      <c r="B15" s="23"/>
      <c r="C15" s="18" t="s">
        <v>27</v>
      </c>
      <c r="D15" s="18" t="s">
        <v>28</v>
      </c>
      <c r="E15" s="19">
        <v>10000</v>
      </c>
      <c r="F15" s="20">
        <v>0.05</v>
      </c>
      <c r="G15" s="21">
        <f t="shared" si="0"/>
        <v>500</v>
      </c>
      <c r="H15" s="25">
        <v>5000</v>
      </c>
      <c r="I15" s="33">
        <v>0.06</v>
      </c>
      <c r="J15" s="25">
        <f t="shared" si="1"/>
        <v>300</v>
      </c>
      <c r="K15" s="33">
        <v>0.5</v>
      </c>
      <c r="L15" s="33">
        <v>0.3</v>
      </c>
      <c r="M15" s="33">
        <v>0.1</v>
      </c>
      <c r="N15" s="33">
        <v>0.1</v>
      </c>
    </row>
    <row r="16" spans="1:14" s="1" customFormat="1" ht="20.25" customHeight="1">
      <c r="A16" s="22"/>
      <c r="B16" s="23"/>
      <c r="C16" s="18"/>
      <c r="D16" s="18" t="s">
        <v>29</v>
      </c>
      <c r="E16" s="19">
        <v>8000</v>
      </c>
      <c r="F16" s="20">
        <v>0.05</v>
      </c>
      <c r="G16" s="21">
        <f t="shared" si="0"/>
        <v>400</v>
      </c>
      <c r="H16" s="26"/>
      <c r="I16" s="34"/>
      <c r="J16" s="26"/>
      <c r="K16" s="33">
        <v>0.5</v>
      </c>
      <c r="L16" s="33">
        <v>0.3</v>
      </c>
      <c r="M16" s="33">
        <v>0.1</v>
      </c>
      <c r="N16" s="33">
        <v>0.1</v>
      </c>
    </row>
    <row r="17" spans="1:14" s="1" customFormat="1" ht="20.25" customHeight="1">
      <c r="A17" s="18">
        <v>9</v>
      </c>
      <c r="B17" s="23"/>
      <c r="C17" s="18" t="s">
        <v>30</v>
      </c>
      <c r="D17" s="18"/>
      <c r="E17" s="19">
        <v>300</v>
      </c>
      <c r="F17" s="20">
        <v>0.04</v>
      </c>
      <c r="G17" s="21">
        <f t="shared" si="0"/>
        <v>12</v>
      </c>
      <c r="H17" s="21">
        <v>250</v>
      </c>
      <c r="I17" s="29">
        <v>0.06</v>
      </c>
      <c r="J17" s="21">
        <f>H17*I17</f>
        <v>15</v>
      </c>
      <c r="K17" s="29">
        <v>0.4</v>
      </c>
      <c r="L17" s="29">
        <v>0.3</v>
      </c>
      <c r="M17" s="29">
        <v>0.15</v>
      </c>
      <c r="N17" s="29">
        <v>0.15</v>
      </c>
    </row>
    <row r="18" spans="1:14" s="1" customFormat="1" ht="20.25" customHeight="1">
      <c r="A18" s="17">
        <v>10</v>
      </c>
      <c r="B18" s="23"/>
      <c r="C18" s="17" t="s">
        <v>31</v>
      </c>
      <c r="D18" s="18" t="s">
        <v>32</v>
      </c>
      <c r="E18" s="19">
        <v>500</v>
      </c>
      <c r="F18" s="27" t="s">
        <v>33</v>
      </c>
      <c r="G18" s="21">
        <v>1</v>
      </c>
      <c r="H18" s="19">
        <v>500</v>
      </c>
      <c r="I18" s="27" t="s">
        <v>33</v>
      </c>
      <c r="J18" s="21">
        <v>1</v>
      </c>
      <c r="K18" s="29">
        <v>0.5</v>
      </c>
      <c r="L18" s="29">
        <v>0.3</v>
      </c>
      <c r="M18" s="29">
        <v>0.15</v>
      </c>
      <c r="N18" s="29">
        <v>0.05</v>
      </c>
    </row>
    <row r="19" spans="1:14" s="1" customFormat="1" ht="20.25" customHeight="1">
      <c r="A19" s="22"/>
      <c r="B19" s="23"/>
      <c r="C19" s="22"/>
      <c r="D19" s="18" t="s">
        <v>34</v>
      </c>
      <c r="E19" s="19">
        <v>600</v>
      </c>
      <c r="F19" s="27" t="s">
        <v>33</v>
      </c>
      <c r="G19" s="28">
        <v>1.2</v>
      </c>
      <c r="H19" s="19">
        <v>600</v>
      </c>
      <c r="I19" s="27" t="s">
        <v>33</v>
      </c>
      <c r="J19" s="21">
        <v>1.2</v>
      </c>
      <c r="K19" s="29">
        <v>0.3</v>
      </c>
      <c r="L19" s="29">
        <v>0.25</v>
      </c>
      <c r="M19" s="29">
        <v>0.15</v>
      </c>
      <c r="N19" s="29">
        <v>0.3</v>
      </c>
    </row>
    <row r="20" spans="1:14" s="1" customFormat="1" ht="20.25" customHeight="1">
      <c r="A20" s="18">
        <v>11</v>
      </c>
      <c r="B20" s="23"/>
      <c r="C20" s="18" t="s">
        <v>35</v>
      </c>
      <c r="D20" s="18"/>
      <c r="E20" s="19">
        <v>500</v>
      </c>
      <c r="F20" s="20">
        <v>0.035</v>
      </c>
      <c r="G20" s="21">
        <f aca="true" t="shared" si="2" ref="G20:G28">E20*F20</f>
        <v>17.5</v>
      </c>
      <c r="H20" s="19" t="s">
        <v>36</v>
      </c>
      <c r="I20" s="19" t="s">
        <v>36</v>
      </c>
      <c r="J20" s="19" t="s">
        <v>36</v>
      </c>
      <c r="K20" s="29">
        <v>0.4</v>
      </c>
      <c r="L20" s="29">
        <v>0.3</v>
      </c>
      <c r="M20" s="29">
        <v>0.15</v>
      </c>
      <c r="N20" s="29">
        <v>0.15</v>
      </c>
    </row>
    <row r="21" spans="1:14" s="1" customFormat="1" ht="20.25" customHeight="1">
      <c r="A21" s="18">
        <v>12</v>
      </c>
      <c r="B21" s="23"/>
      <c r="C21" s="18" t="s">
        <v>37</v>
      </c>
      <c r="D21" s="18"/>
      <c r="E21" s="19">
        <v>400</v>
      </c>
      <c r="F21" s="20">
        <v>0.04</v>
      </c>
      <c r="G21" s="21">
        <f t="shared" si="2"/>
        <v>16</v>
      </c>
      <c r="H21" s="19" t="s">
        <v>36</v>
      </c>
      <c r="I21" s="19" t="s">
        <v>36</v>
      </c>
      <c r="J21" s="19" t="s">
        <v>36</v>
      </c>
      <c r="K21" s="29">
        <v>0.4</v>
      </c>
      <c r="L21" s="29">
        <v>0.25</v>
      </c>
      <c r="M21" s="29">
        <v>0.15</v>
      </c>
      <c r="N21" s="29">
        <v>0.2</v>
      </c>
    </row>
    <row r="22" spans="1:14" s="1" customFormat="1" ht="20.25" customHeight="1">
      <c r="A22" s="18">
        <v>13</v>
      </c>
      <c r="B22" s="22"/>
      <c r="C22" s="18" t="s">
        <v>38</v>
      </c>
      <c r="D22" s="18"/>
      <c r="E22" s="19">
        <v>1000</v>
      </c>
      <c r="F22" s="20">
        <v>0.05</v>
      </c>
      <c r="G22" s="21">
        <f t="shared" si="2"/>
        <v>50</v>
      </c>
      <c r="H22" s="19" t="s">
        <v>36</v>
      </c>
      <c r="I22" s="19" t="s">
        <v>36</v>
      </c>
      <c r="J22" s="19" t="s">
        <v>36</v>
      </c>
      <c r="K22" s="29">
        <v>0.5</v>
      </c>
      <c r="L22" s="29">
        <v>0.2</v>
      </c>
      <c r="M22" s="29">
        <v>0.1</v>
      </c>
      <c r="N22" s="29">
        <v>0.2</v>
      </c>
    </row>
    <row r="23" spans="1:14" s="1" customFormat="1" ht="20.25" customHeight="1">
      <c r="A23" s="18">
        <v>14</v>
      </c>
      <c r="B23" s="17" t="s">
        <v>39</v>
      </c>
      <c r="C23" s="18" t="s">
        <v>40</v>
      </c>
      <c r="D23" s="18"/>
      <c r="E23" s="19">
        <v>7000</v>
      </c>
      <c r="F23" s="20">
        <v>0.04</v>
      </c>
      <c r="G23" s="21">
        <f t="shared" si="2"/>
        <v>280</v>
      </c>
      <c r="H23" s="19" t="s">
        <v>36</v>
      </c>
      <c r="I23" s="19" t="s">
        <v>36</v>
      </c>
      <c r="J23" s="19" t="s">
        <v>36</v>
      </c>
      <c r="K23" s="29">
        <v>0</v>
      </c>
      <c r="L23" s="29">
        <v>0.4</v>
      </c>
      <c r="M23" s="29">
        <v>0.4</v>
      </c>
      <c r="N23" s="29">
        <v>0.2</v>
      </c>
    </row>
    <row r="24" spans="1:14" s="1" customFormat="1" ht="20.25" customHeight="1">
      <c r="A24" s="18">
        <v>15</v>
      </c>
      <c r="B24" s="23"/>
      <c r="C24" s="18" t="s">
        <v>41</v>
      </c>
      <c r="D24" s="18"/>
      <c r="E24" s="19">
        <v>700</v>
      </c>
      <c r="F24" s="20">
        <v>0.04</v>
      </c>
      <c r="G24" s="21">
        <f t="shared" si="2"/>
        <v>28</v>
      </c>
      <c r="H24" s="19" t="s">
        <v>36</v>
      </c>
      <c r="I24" s="19" t="s">
        <v>36</v>
      </c>
      <c r="J24" s="19" t="s">
        <v>36</v>
      </c>
      <c r="K24" s="29">
        <v>0</v>
      </c>
      <c r="L24" s="29">
        <v>0.4</v>
      </c>
      <c r="M24" s="29">
        <v>0.4</v>
      </c>
      <c r="N24" s="29">
        <v>0.2</v>
      </c>
    </row>
    <row r="25" spans="1:14" s="1" customFormat="1" ht="20.25" customHeight="1">
      <c r="A25" s="18">
        <v>16</v>
      </c>
      <c r="B25" s="23"/>
      <c r="C25" s="18" t="s">
        <v>42</v>
      </c>
      <c r="D25" s="18" t="s">
        <v>43</v>
      </c>
      <c r="E25" s="19">
        <v>2500</v>
      </c>
      <c r="F25" s="20">
        <v>0.045</v>
      </c>
      <c r="G25" s="28">
        <f t="shared" si="2"/>
        <v>112.5</v>
      </c>
      <c r="H25" s="19" t="s">
        <v>36</v>
      </c>
      <c r="I25" s="19" t="s">
        <v>36</v>
      </c>
      <c r="J25" s="19" t="s">
        <v>36</v>
      </c>
      <c r="K25" s="29">
        <v>0</v>
      </c>
      <c r="L25" s="29">
        <v>0.4</v>
      </c>
      <c r="M25" s="29">
        <v>0.4</v>
      </c>
      <c r="N25" s="29">
        <v>0.2</v>
      </c>
    </row>
    <row r="26" spans="1:14" s="1" customFormat="1" ht="20.25" customHeight="1">
      <c r="A26" s="18">
        <v>17</v>
      </c>
      <c r="B26" s="23"/>
      <c r="C26" s="18"/>
      <c r="D26" s="18" t="s">
        <v>44</v>
      </c>
      <c r="E26" s="19">
        <v>13000</v>
      </c>
      <c r="F26" s="20">
        <v>0.04</v>
      </c>
      <c r="G26" s="21">
        <f t="shared" si="2"/>
        <v>520</v>
      </c>
      <c r="H26" s="19" t="s">
        <v>36</v>
      </c>
      <c r="I26" s="19" t="s">
        <v>36</v>
      </c>
      <c r="J26" s="19" t="s">
        <v>36</v>
      </c>
      <c r="K26" s="29">
        <v>0</v>
      </c>
      <c r="L26" s="29">
        <v>0.4</v>
      </c>
      <c r="M26" s="29">
        <v>0.4</v>
      </c>
      <c r="N26" s="29">
        <v>0.2</v>
      </c>
    </row>
    <row r="27" spans="1:14" s="1" customFormat="1" ht="20.25" customHeight="1">
      <c r="A27" s="18">
        <v>18</v>
      </c>
      <c r="B27" s="23"/>
      <c r="C27" s="18" t="s">
        <v>45</v>
      </c>
      <c r="D27" s="18"/>
      <c r="E27" s="19">
        <v>40</v>
      </c>
      <c r="F27" s="29">
        <v>0.05</v>
      </c>
      <c r="G27" s="21">
        <f t="shared" si="2"/>
        <v>2</v>
      </c>
      <c r="H27" s="19" t="s">
        <v>36</v>
      </c>
      <c r="I27" s="19" t="s">
        <v>36</v>
      </c>
      <c r="J27" s="19" t="s">
        <v>36</v>
      </c>
      <c r="K27" s="29">
        <v>0</v>
      </c>
      <c r="L27" s="29">
        <v>0.4</v>
      </c>
      <c r="M27" s="29">
        <v>0.4</v>
      </c>
      <c r="N27" s="29">
        <v>0.2</v>
      </c>
    </row>
    <row r="28" spans="1:14" s="1" customFormat="1" ht="20.25" customHeight="1">
      <c r="A28" s="18">
        <v>19</v>
      </c>
      <c r="B28" s="23"/>
      <c r="C28" s="18" t="s">
        <v>46</v>
      </c>
      <c r="D28" s="18"/>
      <c r="E28" s="19">
        <v>4000</v>
      </c>
      <c r="F28" s="20">
        <v>0.045</v>
      </c>
      <c r="G28" s="21">
        <f t="shared" si="2"/>
        <v>180</v>
      </c>
      <c r="H28" s="21">
        <v>2000</v>
      </c>
      <c r="I28" s="29">
        <v>0.06</v>
      </c>
      <c r="J28" s="21">
        <f>H28*I28</f>
        <v>120</v>
      </c>
      <c r="K28" s="29">
        <v>0</v>
      </c>
      <c r="L28" s="29">
        <v>0.4</v>
      </c>
      <c r="M28" s="29">
        <v>0.4</v>
      </c>
      <c r="N28" s="29">
        <v>0.2</v>
      </c>
    </row>
    <row r="29" spans="1:14" s="1" customFormat="1" ht="20.25" customHeight="1">
      <c r="A29" s="18">
        <v>20</v>
      </c>
      <c r="B29" s="22"/>
      <c r="C29" s="18" t="s">
        <v>47</v>
      </c>
      <c r="D29" s="18"/>
      <c r="E29" s="19" t="s">
        <v>48</v>
      </c>
      <c r="F29" s="20">
        <v>0.05</v>
      </c>
      <c r="G29" s="21" t="s">
        <v>49</v>
      </c>
      <c r="H29" s="19" t="s">
        <v>48</v>
      </c>
      <c r="I29" s="29">
        <v>0.06</v>
      </c>
      <c r="J29" s="21" t="s">
        <v>50</v>
      </c>
      <c r="K29" s="29">
        <v>0</v>
      </c>
      <c r="L29" s="29">
        <v>0.4</v>
      </c>
      <c r="M29" s="29">
        <v>0.4</v>
      </c>
      <c r="N29" s="29">
        <v>0.2</v>
      </c>
    </row>
    <row r="30" spans="1:14" ht="96.75" customHeight="1">
      <c r="A30" s="30" t="s">
        <v>51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</sheetData>
  <sheetProtection/>
  <mergeCells count="36">
    <mergeCell ref="A2:N2"/>
    <mergeCell ref="M3:N3"/>
    <mergeCell ref="E4:G4"/>
    <mergeCell ref="H4:J4"/>
    <mergeCell ref="K4:N4"/>
    <mergeCell ref="C10:D10"/>
    <mergeCell ref="C11:D11"/>
    <mergeCell ref="C12:D12"/>
    <mergeCell ref="C13:D13"/>
    <mergeCell ref="C14:D14"/>
    <mergeCell ref="C17:D17"/>
    <mergeCell ref="C20:D20"/>
    <mergeCell ref="C21:D21"/>
    <mergeCell ref="C22:D22"/>
    <mergeCell ref="C23:D23"/>
    <mergeCell ref="C24:D24"/>
    <mergeCell ref="C27:D27"/>
    <mergeCell ref="C28:D28"/>
    <mergeCell ref="C29:D29"/>
    <mergeCell ref="A30:N30"/>
    <mergeCell ref="A4:A5"/>
    <mergeCell ref="A6:A7"/>
    <mergeCell ref="A8:A9"/>
    <mergeCell ref="A15:A16"/>
    <mergeCell ref="A18:A19"/>
    <mergeCell ref="B6:B22"/>
    <mergeCell ref="B23:B29"/>
    <mergeCell ref="C6:C7"/>
    <mergeCell ref="C8:C9"/>
    <mergeCell ref="C15:C16"/>
    <mergeCell ref="C18:C19"/>
    <mergeCell ref="C25:C26"/>
    <mergeCell ref="H15:H16"/>
    <mergeCell ref="I15:I16"/>
    <mergeCell ref="J15:J16"/>
    <mergeCell ref="B4:D5"/>
  </mergeCells>
  <printOptions verticalCentered="1"/>
  <pageMargins left="1.42" right="0.2" top="0.59" bottom="0.2" header="0.31" footer="0.31"/>
  <pageSetup fitToWidth="0" fitToHeight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picc</dc:creator>
  <cp:keywords/>
  <dc:description/>
  <cp:lastModifiedBy>橙子°</cp:lastModifiedBy>
  <cp:lastPrinted>2018-08-08T04:05:37Z</cp:lastPrinted>
  <dcterms:created xsi:type="dcterms:W3CDTF">2018-05-31T05:49:00Z</dcterms:created>
  <dcterms:modified xsi:type="dcterms:W3CDTF">2018-12-11T01:39:15Z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